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lucas.serra\Downloads\"/>
    </mc:Choice>
  </mc:AlternateContent>
  <xr:revisionPtr revIDLastSave="0" documentId="13_ncr:1_{DFFC8CB4-BB42-489C-87C2-A4423E42C5E7}" xr6:coauthVersionLast="47" xr6:coauthVersionMax="47" xr10:uidLastSave="{00000000-0000-0000-0000-000000000000}"/>
  <bookViews>
    <workbookView xWindow="20355" yWindow="-20895" windowWidth="29040" windowHeight="15840" activeTab="2" xr2:uid="{00000000-000D-0000-FFFF-FFFF00000000}"/>
  </bookViews>
  <sheets>
    <sheet name="Início" sheetId="1" r:id="rId1"/>
    <sheet name="Ações" sheetId="2" r:id="rId2"/>
    <sheet name="Futur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3" l="1"/>
  <c r="N8" i="3"/>
  <c r="O8" i="3" s="1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O29" i="3" s="1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O53" i="3" s="1"/>
  <c r="N54" i="3"/>
  <c r="N55" i="3"/>
  <c r="N56" i="3"/>
  <c r="N57" i="3"/>
  <c r="N58" i="3"/>
  <c r="N59" i="3"/>
  <c r="N60" i="3"/>
  <c r="N61" i="3"/>
  <c r="O61" i="3" s="1"/>
  <c r="N62" i="3"/>
  <c r="N63" i="3"/>
  <c r="N64" i="3"/>
  <c r="N65" i="3"/>
  <c r="N66" i="3"/>
  <c r="N67" i="3"/>
  <c r="N68" i="3"/>
  <c r="N69" i="3"/>
  <c r="O69" i="3" s="1"/>
  <c r="N70" i="3"/>
  <c r="N71" i="3"/>
  <c r="N72" i="3"/>
  <c r="N73" i="3"/>
  <c r="N74" i="3"/>
  <c r="N75" i="3"/>
  <c r="N76" i="3"/>
  <c r="N77" i="3"/>
  <c r="O77" i="3" s="1"/>
  <c r="N78" i="3"/>
  <c r="N79" i="3"/>
  <c r="N80" i="3"/>
  <c r="N81" i="3"/>
  <c r="N82" i="3"/>
  <c r="N83" i="3"/>
  <c r="N84" i="3"/>
  <c r="N85" i="3"/>
  <c r="O85" i="3" s="1"/>
  <c r="N86" i="3"/>
  <c r="N87" i="3"/>
  <c r="N88" i="3"/>
  <c r="N89" i="3"/>
  <c r="N90" i="3"/>
  <c r="N91" i="3"/>
  <c r="N92" i="3"/>
  <c r="N93" i="3"/>
  <c r="O93" i="3" s="1"/>
  <c r="N94" i="3"/>
  <c r="N95" i="3"/>
  <c r="N96" i="3"/>
  <c r="N97" i="3"/>
  <c r="N98" i="3"/>
  <c r="N99" i="3"/>
  <c r="N100" i="3"/>
  <c r="N101" i="3"/>
  <c r="O101" i="3" s="1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O117" i="3" s="1"/>
  <c r="N118" i="3"/>
  <c r="N119" i="3"/>
  <c r="N120" i="3"/>
  <c r="N121" i="3"/>
  <c r="N122" i="3"/>
  <c r="N123" i="3"/>
  <c r="N124" i="3"/>
  <c r="N125" i="3"/>
  <c r="O125" i="3" s="1"/>
  <c r="N126" i="3"/>
  <c r="N127" i="3"/>
  <c r="N128" i="3"/>
  <c r="N129" i="3"/>
  <c r="N130" i="3"/>
  <c r="N131" i="3"/>
  <c r="N132" i="3"/>
  <c r="N133" i="3"/>
  <c r="O133" i="3" s="1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O213" i="3" s="1"/>
  <c r="N214" i="3"/>
  <c r="N215" i="3"/>
  <c r="N216" i="3"/>
  <c r="N217" i="3"/>
  <c r="N218" i="3"/>
  <c r="N219" i="3"/>
  <c r="N220" i="3"/>
  <c r="N221" i="3"/>
  <c r="O221" i="3" s="1"/>
  <c r="N222" i="3"/>
  <c r="N223" i="3"/>
  <c r="N224" i="3"/>
  <c r="N225" i="3"/>
  <c r="N226" i="3"/>
  <c r="N227" i="3"/>
  <c r="N228" i="3"/>
  <c r="O228" i="3" s="1"/>
  <c r="N229" i="3"/>
  <c r="O229" i="3" s="1"/>
  <c r="N230" i="3"/>
  <c r="N231" i="3"/>
  <c r="N232" i="3"/>
  <c r="N233" i="3"/>
  <c r="N234" i="3"/>
  <c r="N235" i="3"/>
  <c r="N236" i="3"/>
  <c r="O236" i="3" s="1"/>
  <c r="N237" i="3"/>
  <c r="O237" i="3" s="1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O268" i="3" s="1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O316" i="3" s="1"/>
  <c r="N317" i="3"/>
  <c r="O317" i="3" s="1"/>
  <c r="N318" i="3"/>
  <c r="N319" i="3"/>
  <c r="N320" i="3"/>
  <c r="N321" i="3"/>
  <c r="N322" i="3"/>
  <c r="N323" i="3"/>
  <c r="N324" i="3"/>
  <c r="N325" i="3"/>
  <c r="O325" i="3" s="1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O348" i="3" s="1"/>
  <c r="N349" i="3"/>
  <c r="N350" i="3"/>
  <c r="N351" i="3"/>
  <c r="N352" i="3"/>
  <c r="N353" i="3"/>
  <c r="N354" i="3"/>
  <c r="N355" i="3"/>
  <c r="N356" i="3"/>
  <c r="O356" i="3" s="1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O388" i="3" s="1"/>
  <c r="N389" i="3"/>
  <c r="N390" i="3"/>
  <c r="N391" i="3"/>
  <c r="N392" i="3"/>
  <c r="N393" i="3"/>
  <c r="N394" i="3"/>
  <c r="N395" i="3"/>
  <c r="N396" i="3"/>
  <c r="O396" i="3" s="1"/>
  <c r="N397" i="3"/>
  <c r="N398" i="3"/>
  <c r="N399" i="3"/>
  <c r="N400" i="3"/>
  <c r="N401" i="3"/>
  <c r="N402" i="3"/>
  <c r="N403" i="3"/>
  <c r="N404" i="3"/>
  <c r="O404" i="3" s="1"/>
  <c r="N405" i="3"/>
  <c r="N406" i="3"/>
  <c r="N407" i="3"/>
  <c r="N408" i="3"/>
  <c r="N409" i="3"/>
  <c r="N410" i="3"/>
  <c r="N411" i="3"/>
  <c r="N412" i="3"/>
  <c r="O412" i="3" s="1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O437" i="3" s="1"/>
  <c r="N438" i="3"/>
  <c r="N439" i="3"/>
  <c r="N440" i="3"/>
  <c r="N441" i="3"/>
  <c r="N442" i="3"/>
  <c r="N443" i="3"/>
  <c r="N444" i="3"/>
  <c r="O444" i="3" s="1"/>
  <c r="N445" i="3"/>
  <c r="O445" i="3" s="1"/>
  <c r="N446" i="3"/>
  <c r="N447" i="3"/>
  <c r="N448" i="3"/>
  <c r="N449" i="3"/>
  <c r="N450" i="3"/>
  <c r="N451" i="3"/>
  <c r="N452" i="3"/>
  <c r="O452" i="3" s="1"/>
  <c r="N453" i="3"/>
  <c r="O453" i="3" s="1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O502" i="3" s="1"/>
  <c r="N6" i="3"/>
  <c r="H502" i="3"/>
  <c r="C502" i="3"/>
  <c r="L502" i="3" s="1"/>
  <c r="I501" i="3"/>
  <c r="C501" i="3"/>
  <c r="G501" i="3" s="1"/>
  <c r="J500" i="3"/>
  <c r="H500" i="3"/>
  <c r="G500" i="3"/>
  <c r="C500" i="3"/>
  <c r="K499" i="3"/>
  <c r="I499" i="3"/>
  <c r="H499" i="3"/>
  <c r="G499" i="3"/>
  <c r="C499" i="3"/>
  <c r="O499" i="3" s="1"/>
  <c r="L498" i="3"/>
  <c r="J498" i="3"/>
  <c r="I498" i="3"/>
  <c r="H498" i="3"/>
  <c r="G498" i="3"/>
  <c r="C498" i="3"/>
  <c r="O498" i="3" s="1"/>
  <c r="O497" i="3"/>
  <c r="K497" i="3"/>
  <c r="J497" i="3"/>
  <c r="I497" i="3"/>
  <c r="H497" i="3"/>
  <c r="G497" i="3"/>
  <c r="C497" i="3"/>
  <c r="L497" i="3" s="1"/>
  <c r="K496" i="3"/>
  <c r="C496" i="3"/>
  <c r="O495" i="3"/>
  <c r="L495" i="3"/>
  <c r="K495" i="3"/>
  <c r="J495" i="3"/>
  <c r="I495" i="3"/>
  <c r="H495" i="3"/>
  <c r="G495" i="3"/>
  <c r="C495" i="3"/>
  <c r="O494" i="3"/>
  <c r="H494" i="3"/>
  <c r="C494" i="3"/>
  <c r="L494" i="3" s="1"/>
  <c r="C493" i="3"/>
  <c r="J492" i="3"/>
  <c r="H492" i="3"/>
  <c r="G492" i="3"/>
  <c r="C492" i="3"/>
  <c r="O492" i="3" s="1"/>
  <c r="K491" i="3"/>
  <c r="I491" i="3"/>
  <c r="H491" i="3"/>
  <c r="G491" i="3"/>
  <c r="C491" i="3"/>
  <c r="O491" i="3" s="1"/>
  <c r="L490" i="3"/>
  <c r="J490" i="3"/>
  <c r="I490" i="3"/>
  <c r="H490" i="3"/>
  <c r="G490" i="3"/>
  <c r="C490" i="3"/>
  <c r="O490" i="3" s="1"/>
  <c r="O489" i="3"/>
  <c r="K489" i="3"/>
  <c r="J489" i="3"/>
  <c r="I489" i="3"/>
  <c r="H489" i="3"/>
  <c r="G489" i="3"/>
  <c r="C489" i="3"/>
  <c r="L489" i="3" s="1"/>
  <c r="C488" i="3"/>
  <c r="O487" i="3"/>
  <c r="L487" i="3"/>
  <c r="K487" i="3"/>
  <c r="J487" i="3"/>
  <c r="I487" i="3"/>
  <c r="H487" i="3"/>
  <c r="G487" i="3"/>
  <c r="C487" i="3"/>
  <c r="O486" i="3"/>
  <c r="H486" i="3"/>
  <c r="C486" i="3"/>
  <c r="L486" i="3" s="1"/>
  <c r="C485" i="3"/>
  <c r="J484" i="3"/>
  <c r="H484" i="3"/>
  <c r="G484" i="3"/>
  <c r="C484" i="3"/>
  <c r="K483" i="3"/>
  <c r="I483" i="3"/>
  <c r="H483" i="3"/>
  <c r="C483" i="3"/>
  <c r="G483" i="3" s="1"/>
  <c r="L482" i="3"/>
  <c r="J482" i="3"/>
  <c r="I482" i="3"/>
  <c r="H482" i="3"/>
  <c r="G482" i="3"/>
  <c r="C482" i="3"/>
  <c r="O482" i="3" s="1"/>
  <c r="O481" i="3"/>
  <c r="K481" i="3"/>
  <c r="J481" i="3"/>
  <c r="I481" i="3"/>
  <c r="H481" i="3"/>
  <c r="G481" i="3"/>
  <c r="C481" i="3"/>
  <c r="L481" i="3" s="1"/>
  <c r="C480" i="3"/>
  <c r="O479" i="3"/>
  <c r="L479" i="3"/>
  <c r="K479" i="3"/>
  <c r="J479" i="3"/>
  <c r="I479" i="3"/>
  <c r="H479" i="3"/>
  <c r="G479" i="3"/>
  <c r="C479" i="3"/>
  <c r="O478" i="3"/>
  <c r="H478" i="3"/>
  <c r="C478" i="3"/>
  <c r="L478" i="3" s="1"/>
  <c r="I477" i="3"/>
  <c r="C477" i="3"/>
  <c r="J476" i="3"/>
  <c r="H476" i="3"/>
  <c r="G476" i="3"/>
  <c r="C476" i="3"/>
  <c r="K475" i="3"/>
  <c r="I475" i="3"/>
  <c r="H475" i="3"/>
  <c r="C475" i="3"/>
  <c r="G475" i="3" s="1"/>
  <c r="L474" i="3"/>
  <c r="J474" i="3"/>
  <c r="I474" i="3"/>
  <c r="H474" i="3"/>
  <c r="G474" i="3"/>
  <c r="C474" i="3"/>
  <c r="O474" i="3" s="1"/>
  <c r="O473" i="3"/>
  <c r="K473" i="3"/>
  <c r="J473" i="3"/>
  <c r="I473" i="3"/>
  <c r="H473" i="3"/>
  <c r="G473" i="3"/>
  <c r="C473" i="3"/>
  <c r="L473" i="3" s="1"/>
  <c r="K472" i="3"/>
  <c r="C472" i="3"/>
  <c r="O471" i="3"/>
  <c r="L471" i="3"/>
  <c r="K471" i="3"/>
  <c r="J471" i="3"/>
  <c r="I471" i="3"/>
  <c r="H471" i="3"/>
  <c r="G471" i="3"/>
  <c r="C471" i="3"/>
  <c r="O470" i="3"/>
  <c r="H470" i="3"/>
  <c r="C470" i="3"/>
  <c r="L470" i="3" s="1"/>
  <c r="I469" i="3"/>
  <c r="C469" i="3"/>
  <c r="J468" i="3"/>
  <c r="H468" i="3"/>
  <c r="G468" i="3"/>
  <c r="C468" i="3"/>
  <c r="K467" i="3"/>
  <c r="I467" i="3"/>
  <c r="H467" i="3"/>
  <c r="G467" i="3"/>
  <c r="C467" i="3"/>
  <c r="O467" i="3" s="1"/>
  <c r="L466" i="3"/>
  <c r="J466" i="3"/>
  <c r="I466" i="3"/>
  <c r="H466" i="3"/>
  <c r="G466" i="3"/>
  <c r="C466" i="3"/>
  <c r="O466" i="3" s="1"/>
  <c r="O465" i="3"/>
  <c r="K465" i="3"/>
  <c r="J465" i="3"/>
  <c r="I465" i="3"/>
  <c r="H465" i="3"/>
  <c r="G465" i="3"/>
  <c r="C465" i="3"/>
  <c r="L465" i="3" s="1"/>
  <c r="L464" i="3"/>
  <c r="K464" i="3"/>
  <c r="C464" i="3"/>
  <c r="O463" i="3"/>
  <c r="L463" i="3"/>
  <c r="K463" i="3"/>
  <c r="J463" i="3"/>
  <c r="I463" i="3"/>
  <c r="H463" i="3"/>
  <c r="G463" i="3"/>
  <c r="C463" i="3"/>
  <c r="C462" i="3"/>
  <c r="I461" i="3"/>
  <c r="G461" i="3"/>
  <c r="C461" i="3"/>
  <c r="J460" i="3"/>
  <c r="H460" i="3"/>
  <c r="G460" i="3"/>
  <c r="C460" i="3"/>
  <c r="O460" i="3" s="1"/>
  <c r="K459" i="3"/>
  <c r="I459" i="3"/>
  <c r="H459" i="3"/>
  <c r="G459" i="3"/>
  <c r="C459" i="3"/>
  <c r="O459" i="3" s="1"/>
  <c r="L458" i="3"/>
  <c r="J458" i="3"/>
  <c r="I458" i="3"/>
  <c r="H458" i="3"/>
  <c r="G458" i="3"/>
  <c r="C458" i="3"/>
  <c r="O458" i="3" s="1"/>
  <c r="O457" i="3"/>
  <c r="K457" i="3"/>
  <c r="J457" i="3"/>
  <c r="I457" i="3"/>
  <c r="H457" i="3"/>
  <c r="G457" i="3"/>
  <c r="C457" i="3"/>
  <c r="L457" i="3" s="1"/>
  <c r="C456" i="3"/>
  <c r="O455" i="3"/>
  <c r="L455" i="3"/>
  <c r="K455" i="3"/>
  <c r="J455" i="3"/>
  <c r="I455" i="3"/>
  <c r="H455" i="3"/>
  <c r="G455" i="3"/>
  <c r="C455" i="3"/>
  <c r="L454" i="3"/>
  <c r="H454" i="3"/>
  <c r="C454" i="3"/>
  <c r="O454" i="3" s="1"/>
  <c r="L453" i="3"/>
  <c r="I453" i="3"/>
  <c r="G453" i="3"/>
  <c r="C453" i="3"/>
  <c r="J452" i="3"/>
  <c r="H452" i="3"/>
  <c r="G452" i="3"/>
  <c r="C452" i="3"/>
  <c r="C451" i="3"/>
  <c r="L450" i="3"/>
  <c r="J450" i="3"/>
  <c r="I450" i="3"/>
  <c r="H450" i="3"/>
  <c r="G450" i="3"/>
  <c r="C450" i="3"/>
  <c r="O450" i="3" s="1"/>
  <c r="O449" i="3"/>
  <c r="K449" i="3"/>
  <c r="J449" i="3"/>
  <c r="I449" i="3"/>
  <c r="H449" i="3"/>
  <c r="G449" i="3"/>
  <c r="C449" i="3"/>
  <c r="L449" i="3" s="1"/>
  <c r="C448" i="3"/>
  <c r="O447" i="3"/>
  <c r="L447" i="3"/>
  <c r="K447" i="3"/>
  <c r="J447" i="3"/>
  <c r="I447" i="3"/>
  <c r="H447" i="3"/>
  <c r="G447" i="3"/>
  <c r="C447" i="3"/>
  <c r="K446" i="3"/>
  <c r="H446" i="3"/>
  <c r="C446" i="3"/>
  <c r="C445" i="3"/>
  <c r="H444" i="3"/>
  <c r="C444" i="3"/>
  <c r="J444" i="3" s="1"/>
  <c r="I443" i="3"/>
  <c r="C443" i="3"/>
  <c r="L442" i="3"/>
  <c r="J442" i="3"/>
  <c r="I442" i="3"/>
  <c r="H442" i="3"/>
  <c r="G442" i="3"/>
  <c r="C442" i="3"/>
  <c r="O442" i="3" s="1"/>
  <c r="O441" i="3"/>
  <c r="K441" i="3"/>
  <c r="J441" i="3"/>
  <c r="I441" i="3"/>
  <c r="H441" i="3"/>
  <c r="G441" i="3"/>
  <c r="C441" i="3"/>
  <c r="L441" i="3" s="1"/>
  <c r="K440" i="3"/>
  <c r="C440" i="3"/>
  <c r="L440" i="3" s="1"/>
  <c r="O439" i="3"/>
  <c r="L439" i="3"/>
  <c r="K439" i="3"/>
  <c r="J439" i="3"/>
  <c r="I439" i="3"/>
  <c r="H439" i="3"/>
  <c r="G439" i="3"/>
  <c r="C439" i="3"/>
  <c r="O438" i="3"/>
  <c r="K438" i="3"/>
  <c r="H438" i="3"/>
  <c r="C438" i="3"/>
  <c r="L438" i="3" s="1"/>
  <c r="L437" i="3"/>
  <c r="I437" i="3"/>
  <c r="C437" i="3"/>
  <c r="K437" i="3" s="1"/>
  <c r="O436" i="3"/>
  <c r="L436" i="3"/>
  <c r="J436" i="3"/>
  <c r="H436" i="3"/>
  <c r="G436" i="3"/>
  <c r="C436" i="3"/>
  <c r="C435" i="3"/>
  <c r="L434" i="3"/>
  <c r="J434" i="3"/>
  <c r="I434" i="3"/>
  <c r="H434" i="3"/>
  <c r="G434" i="3"/>
  <c r="C434" i="3"/>
  <c r="O433" i="3"/>
  <c r="K433" i="3"/>
  <c r="J433" i="3"/>
  <c r="I433" i="3"/>
  <c r="H433" i="3"/>
  <c r="G433" i="3"/>
  <c r="C433" i="3"/>
  <c r="L433" i="3" s="1"/>
  <c r="C432" i="3"/>
  <c r="O431" i="3"/>
  <c r="L431" i="3"/>
  <c r="K431" i="3"/>
  <c r="J431" i="3"/>
  <c r="I431" i="3"/>
  <c r="H431" i="3"/>
  <c r="G431" i="3"/>
  <c r="C431" i="3"/>
  <c r="C430" i="3"/>
  <c r="L429" i="3"/>
  <c r="C429" i="3"/>
  <c r="C428" i="3"/>
  <c r="C427" i="3"/>
  <c r="C426" i="3"/>
  <c r="K425" i="3"/>
  <c r="C425" i="3"/>
  <c r="C424" i="3"/>
  <c r="O423" i="3"/>
  <c r="L423" i="3"/>
  <c r="K423" i="3"/>
  <c r="J423" i="3"/>
  <c r="I423" i="3"/>
  <c r="H423" i="3"/>
  <c r="G423" i="3"/>
  <c r="C423" i="3"/>
  <c r="C422" i="3"/>
  <c r="C421" i="3"/>
  <c r="L420" i="3"/>
  <c r="C420" i="3"/>
  <c r="C419" i="3"/>
  <c r="C418" i="3"/>
  <c r="L417" i="3"/>
  <c r="H417" i="3"/>
  <c r="G417" i="3"/>
  <c r="C417" i="3"/>
  <c r="K417" i="3" s="1"/>
  <c r="O416" i="3"/>
  <c r="K416" i="3"/>
  <c r="J416" i="3"/>
  <c r="I416" i="3"/>
  <c r="H416" i="3"/>
  <c r="G416" i="3"/>
  <c r="C416" i="3"/>
  <c r="L416" i="3" s="1"/>
  <c r="C415" i="3"/>
  <c r="O414" i="3"/>
  <c r="L414" i="3"/>
  <c r="K414" i="3"/>
  <c r="J414" i="3"/>
  <c r="I414" i="3"/>
  <c r="H414" i="3"/>
  <c r="G414" i="3"/>
  <c r="C414" i="3"/>
  <c r="L413" i="3"/>
  <c r="K413" i="3"/>
  <c r="J413" i="3"/>
  <c r="H413" i="3"/>
  <c r="C413" i="3"/>
  <c r="G413" i="3" s="1"/>
  <c r="L412" i="3"/>
  <c r="K412" i="3"/>
  <c r="I412" i="3"/>
  <c r="G412" i="3"/>
  <c r="C412" i="3"/>
  <c r="H412" i="3" s="1"/>
  <c r="O411" i="3"/>
  <c r="J411" i="3"/>
  <c r="C411" i="3"/>
  <c r="I411" i="3" s="1"/>
  <c r="K410" i="3"/>
  <c r="C410" i="3"/>
  <c r="L409" i="3"/>
  <c r="H409" i="3"/>
  <c r="G409" i="3"/>
  <c r="C409" i="3"/>
  <c r="K409" i="3" s="1"/>
  <c r="O408" i="3"/>
  <c r="K408" i="3"/>
  <c r="J408" i="3"/>
  <c r="I408" i="3"/>
  <c r="H408" i="3"/>
  <c r="G408" i="3"/>
  <c r="C408" i="3"/>
  <c r="L408" i="3" s="1"/>
  <c r="C407" i="3"/>
  <c r="O406" i="3"/>
  <c r="L406" i="3"/>
  <c r="K406" i="3"/>
  <c r="J406" i="3"/>
  <c r="I406" i="3"/>
  <c r="H406" i="3"/>
  <c r="G406" i="3"/>
  <c r="C406" i="3"/>
  <c r="L405" i="3"/>
  <c r="K405" i="3"/>
  <c r="J405" i="3"/>
  <c r="H405" i="3"/>
  <c r="C405" i="3"/>
  <c r="G405" i="3" s="1"/>
  <c r="L404" i="3"/>
  <c r="K404" i="3"/>
  <c r="I404" i="3"/>
  <c r="G404" i="3"/>
  <c r="C404" i="3"/>
  <c r="H404" i="3" s="1"/>
  <c r="C403" i="3"/>
  <c r="C402" i="3"/>
  <c r="H401" i="3"/>
  <c r="C401" i="3"/>
  <c r="L401" i="3" s="1"/>
  <c r="O400" i="3"/>
  <c r="K400" i="3"/>
  <c r="I400" i="3"/>
  <c r="H400" i="3"/>
  <c r="G400" i="3"/>
  <c r="C400" i="3"/>
  <c r="L400" i="3" s="1"/>
  <c r="C399" i="3"/>
  <c r="O398" i="3"/>
  <c r="L398" i="3"/>
  <c r="K398" i="3"/>
  <c r="J398" i="3"/>
  <c r="I398" i="3"/>
  <c r="H398" i="3"/>
  <c r="G398" i="3"/>
  <c r="C398" i="3"/>
  <c r="J397" i="3"/>
  <c r="C397" i="3"/>
  <c r="L397" i="3" s="1"/>
  <c r="L396" i="3"/>
  <c r="K396" i="3"/>
  <c r="J396" i="3"/>
  <c r="I396" i="3"/>
  <c r="G396" i="3"/>
  <c r="C396" i="3"/>
  <c r="H396" i="3" s="1"/>
  <c r="O395" i="3"/>
  <c r="L395" i="3"/>
  <c r="J395" i="3"/>
  <c r="C395" i="3"/>
  <c r="C394" i="3"/>
  <c r="J393" i="3"/>
  <c r="C393" i="3"/>
  <c r="L393" i="3" s="1"/>
  <c r="O392" i="3"/>
  <c r="K392" i="3"/>
  <c r="I392" i="3"/>
  <c r="H392" i="3"/>
  <c r="G392" i="3"/>
  <c r="C392" i="3"/>
  <c r="L392" i="3" s="1"/>
  <c r="L391" i="3"/>
  <c r="J391" i="3"/>
  <c r="I391" i="3"/>
  <c r="C391" i="3"/>
  <c r="O390" i="3"/>
  <c r="L390" i="3"/>
  <c r="K390" i="3"/>
  <c r="J390" i="3"/>
  <c r="I390" i="3"/>
  <c r="H390" i="3"/>
  <c r="G390" i="3"/>
  <c r="C390" i="3"/>
  <c r="C389" i="3"/>
  <c r="L388" i="3"/>
  <c r="K388" i="3"/>
  <c r="J388" i="3"/>
  <c r="I388" i="3"/>
  <c r="G388" i="3"/>
  <c r="C388" i="3"/>
  <c r="H388" i="3" s="1"/>
  <c r="J387" i="3"/>
  <c r="C387" i="3"/>
  <c r="O387" i="3" s="1"/>
  <c r="C386" i="3"/>
  <c r="L385" i="3"/>
  <c r="J385" i="3"/>
  <c r="H385" i="3"/>
  <c r="G385" i="3"/>
  <c r="C385" i="3"/>
  <c r="O384" i="3"/>
  <c r="K384" i="3"/>
  <c r="I384" i="3"/>
  <c r="H384" i="3"/>
  <c r="G384" i="3"/>
  <c r="C384" i="3"/>
  <c r="L384" i="3" s="1"/>
  <c r="I383" i="3"/>
  <c r="C383" i="3"/>
  <c r="L383" i="3" s="1"/>
  <c r="O382" i="3"/>
  <c r="L382" i="3"/>
  <c r="K382" i="3"/>
  <c r="J382" i="3"/>
  <c r="I382" i="3"/>
  <c r="H382" i="3"/>
  <c r="G382" i="3"/>
  <c r="C382" i="3"/>
  <c r="L381" i="3"/>
  <c r="I381" i="3"/>
  <c r="C381" i="3"/>
  <c r="K381" i="3" s="1"/>
  <c r="O380" i="3"/>
  <c r="L380" i="3"/>
  <c r="K380" i="3"/>
  <c r="J380" i="3"/>
  <c r="I380" i="3"/>
  <c r="G380" i="3"/>
  <c r="C380" i="3"/>
  <c r="H380" i="3" s="1"/>
  <c r="C379" i="3"/>
  <c r="O378" i="3"/>
  <c r="L378" i="3"/>
  <c r="K378" i="3"/>
  <c r="I378" i="3"/>
  <c r="C378" i="3"/>
  <c r="L377" i="3"/>
  <c r="J377" i="3"/>
  <c r="I377" i="3"/>
  <c r="H377" i="3"/>
  <c r="C377" i="3"/>
  <c r="K377" i="3" s="1"/>
  <c r="K376" i="3"/>
  <c r="J376" i="3"/>
  <c r="I376" i="3"/>
  <c r="H376" i="3"/>
  <c r="C376" i="3"/>
  <c r="L376" i="3" s="1"/>
  <c r="O375" i="3"/>
  <c r="K375" i="3"/>
  <c r="J375" i="3"/>
  <c r="I375" i="3"/>
  <c r="H375" i="3"/>
  <c r="C375" i="3"/>
  <c r="O374" i="3"/>
  <c r="L374" i="3"/>
  <c r="K374" i="3"/>
  <c r="J374" i="3"/>
  <c r="I374" i="3"/>
  <c r="H374" i="3"/>
  <c r="G374" i="3"/>
  <c r="C374" i="3"/>
  <c r="L373" i="3"/>
  <c r="K373" i="3"/>
  <c r="J373" i="3"/>
  <c r="I373" i="3"/>
  <c r="C373" i="3"/>
  <c r="G373" i="3" s="1"/>
  <c r="L372" i="3"/>
  <c r="K372" i="3"/>
  <c r="J372" i="3"/>
  <c r="I372" i="3"/>
  <c r="C372" i="3"/>
  <c r="H372" i="3" s="1"/>
  <c r="L371" i="3"/>
  <c r="K371" i="3"/>
  <c r="J371" i="3"/>
  <c r="H371" i="3"/>
  <c r="C371" i="3"/>
  <c r="I371" i="3" s="1"/>
  <c r="I370" i="3"/>
  <c r="H370" i="3"/>
  <c r="C370" i="3"/>
  <c r="J370" i="3" s="1"/>
  <c r="I369" i="3"/>
  <c r="H369" i="3"/>
  <c r="C369" i="3"/>
  <c r="K369" i="3" s="1"/>
  <c r="I368" i="3"/>
  <c r="H368" i="3"/>
  <c r="C368" i="3"/>
  <c r="L368" i="3" s="1"/>
  <c r="O367" i="3"/>
  <c r="I367" i="3"/>
  <c r="H367" i="3"/>
  <c r="C367" i="3"/>
  <c r="O366" i="3"/>
  <c r="L366" i="3"/>
  <c r="K366" i="3"/>
  <c r="J366" i="3"/>
  <c r="I366" i="3"/>
  <c r="H366" i="3"/>
  <c r="G366" i="3"/>
  <c r="C366" i="3"/>
  <c r="J365" i="3"/>
  <c r="I365" i="3"/>
  <c r="C365" i="3"/>
  <c r="G365" i="3" s="1"/>
  <c r="J364" i="3"/>
  <c r="I364" i="3"/>
  <c r="C364" i="3"/>
  <c r="H364" i="3" s="1"/>
  <c r="J363" i="3"/>
  <c r="H363" i="3"/>
  <c r="C363" i="3"/>
  <c r="I363" i="3" s="1"/>
  <c r="I362" i="3"/>
  <c r="H362" i="3"/>
  <c r="C362" i="3"/>
  <c r="J362" i="3" s="1"/>
  <c r="I361" i="3"/>
  <c r="H361" i="3"/>
  <c r="C361" i="3"/>
  <c r="K361" i="3" s="1"/>
  <c r="I360" i="3"/>
  <c r="H360" i="3"/>
  <c r="C360" i="3"/>
  <c r="L360" i="3" s="1"/>
  <c r="G359" i="3"/>
  <c r="C359" i="3"/>
  <c r="O358" i="3"/>
  <c r="L358" i="3"/>
  <c r="K358" i="3"/>
  <c r="J358" i="3"/>
  <c r="I358" i="3"/>
  <c r="H358" i="3"/>
  <c r="G358" i="3"/>
  <c r="C358" i="3"/>
  <c r="L357" i="3"/>
  <c r="K357" i="3"/>
  <c r="I357" i="3"/>
  <c r="H357" i="3"/>
  <c r="C357" i="3"/>
  <c r="G357" i="3" s="1"/>
  <c r="L356" i="3"/>
  <c r="J356" i="3"/>
  <c r="I356" i="3"/>
  <c r="C356" i="3"/>
  <c r="H356" i="3" s="1"/>
  <c r="C355" i="3"/>
  <c r="L354" i="3"/>
  <c r="K354" i="3"/>
  <c r="C354" i="3"/>
  <c r="O353" i="3"/>
  <c r="L353" i="3"/>
  <c r="J353" i="3"/>
  <c r="I353" i="3"/>
  <c r="H353" i="3"/>
  <c r="G353" i="3"/>
  <c r="C353" i="3"/>
  <c r="K353" i="3" s="1"/>
  <c r="H352" i="3"/>
  <c r="C352" i="3"/>
  <c r="J351" i="3"/>
  <c r="G351" i="3"/>
  <c r="C351" i="3"/>
  <c r="O350" i="3"/>
  <c r="L350" i="3"/>
  <c r="K350" i="3"/>
  <c r="J350" i="3"/>
  <c r="I350" i="3"/>
  <c r="H350" i="3"/>
  <c r="G350" i="3"/>
  <c r="C350" i="3"/>
  <c r="L349" i="3"/>
  <c r="K349" i="3"/>
  <c r="I349" i="3"/>
  <c r="H349" i="3"/>
  <c r="C349" i="3"/>
  <c r="G349" i="3" s="1"/>
  <c r="L348" i="3"/>
  <c r="J348" i="3"/>
  <c r="I348" i="3"/>
  <c r="C348" i="3"/>
  <c r="H348" i="3" s="1"/>
  <c r="O347" i="3"/>
  <c r="C347" i="3"/>
  <c r="K346" i="3"/>
  <c r="G346" i="3"/>
  <c r="C346" i="3"/>
  <c r="L346" i="3" s="1"/>
  <c r="O345" i="3"/>
  <c r="L345" i="3"/>
  <c r="J345" i="3"/>
  <c r="I345" i="3"/>
  <c r="H345" i="3"/>
  <c r="G345" i="3"/>
  <c r="C345" i="3"/>
  <c r="K345" i="3" s="1"/>
  <c r="O344" i="3"/>
  <c r="H344" i="3"/>
  <c r="C344" i="3"/>
  <c r="J343" i="3"/>
  <c r="I343" i="3"/>
  <c r="G343" i="3"/>
  <c r="C343" i="3"/>
  <c r="O342" i="3"/>
  <c r="L342" i="3"/>
  <c r="K342" i="3"/>
  <c r="J342" i="3"/>
  <c r="I342" i="3"/>
  <c r="H342" i="3"/>
  <c r="G342" i="3"/>
  <c r="C342" i="3"/>
  <c r="L341" i="3"/>
  <c r="K341" i="3"/>
  <c r="I341" i="3"/>
  <c r="H341" i="3"/>
  <c r="C341" i="3"/>
  <c r="G341" i="3" s="1"/>
  <c r="O340" i="3"/>
  <c r="L340" i="3"/>
  <c r="J340" i="3"/>
  <c r="I340" i="3"/>
  <c r="G340" i="3"/>
  <c r="C340" i="3"/>
  <c r="H340" i="3" s="1"/>
  <c r="O339" i="3"/>
  <c r="K339" i="3"/>
  <c r="J339" i="3"/>
  <c r="C339" i="3"/>
  <c r="C338" i="3"/>
  <c r="O337" i="3"/>
  <c r="L337" i="3"/>
  <c r="J337" i="3"/>
  <c r="I337" i="3"/>
  <c r="H337" i="3"/>
  <c r="G337" i="3"/>
  <c r="C337" i="3"/>
  <c r="K337" i="3" s="1"/>
  <c r="O336" i="3"/>
  <c r="K336" i="3"/>
  <c r="C336" i="3"/>
  <c r="L335" i="3"/>
  <c r="K335" i="3"/>
  <c r="J335" i="3"/>
  <c r="I335" i="3"/>
  <c r="G335" i="3"/>
  <c r="C335" i="3"/>
  <c r="O334" i="3"/>
  <c r="L334" i="3"/>
  <c r="K334" i="3"/>
  <c r="J334" i="3"/>
  <c r="I334" i="3"/>
  <c r="H334" i="3"/>
  <c r="G334" i="3"/>
  <c r="C334" i="3"/>
  <c r="L333" i="3"/>
  <c r="K333" i="3"/>
  <c r="I333" i="3"/>
  <c r="H333" i="3"/>
  <c r="C333" i="3"/>
  <c r="C332" i="3"/>
  <c r="C331" i="3"/>
  <c r="C330" i="3"/>
  <c r="O329" i="3"/>
  <c r="L329" i="3"/>
  <c r="J329" i="3"/>
  <c r="I329" i="3"/>
  <c r="H329" i="3"/>
  <c r="G329" i="3"/>
  <c r="C329" i="3"/>
  <c r="K329" i="3" s="1"/>
  <c r="O328" i="3"/>
  <c r="K328" i="3"/>
  <c r="J328" i="3"/>
  <c r="H328" i="3"/>
  <c r="C328" i="3"/>
  <c r="L327" i="3"/>
  <c r="K327" i="3"/>
  <c r="J327" i="3"/>
  <c r="C327" i="3"/>
  <c r="O326" i="3"/>
  <c r="L326" i="3"/>
  <c r="K326" i="3"/>
  <c r="J326" i="3"/>
  <c r="I326" i="3"/>
  <c r="H326" i="3"/>
  <c r="G326" i="3"/>
  <c r="C326" i="3"/>
  <c r="L325" i="3"/>
  <c r="K325" i="3"/>
  <c r="I325" i="3"/>
  <c r="H325" i="3"/>
  <c r="C325" i="3"/>
  <c r="L324" i="3"/>
  <c r="J324" i="3"/>
  <c r="I324" i="3"/>
  <c r="G324" i="3"/>
  <c r="C324" i="3"/>
  <c r="C323" i="3"/>
  <c r="C322" i="3"/>
  <c r="O321" i="3"/>
  <c r="L321" i="3"/>
  <c r="J321" i="3"/>
  <c r="I321" i="3"/>
  <c r="H321" i="3"/>
  <c r="G321" i="3"/>
  <c r="C321" i="3"/>
  <c r="K321" i="3" s="1"/>
  <c r="O320" i="3"/>
  <c r="C320" i="3"/>
  <c r="L319" i="3"/>
  <c r="K319" i="3"/>
  <c r="J319" i="3"/>
  <c r="G319" i="3"/>
  <c r="C319" i="3"/>
  <c r="O318" i="3"/>
  <c r="L318" i="3"/>
  <c r="K318" i="3"/>
  <c r="J318" i="3"/>
  <c r="I318" i="3"/>
  <c r="H318" i="3"/>
  <c r="G318" i="3"/>
  <c r="C318" i="3"/>
  <c r="L317" i="3"/>
  <c r="K317" i="3"/>
  <c r="C317" i="3"/>
  <c r="L316" i="3"/>
  <c r="J316" i="3"/>
  <c r="I316" i="3"/>
  <c r="G316" i="3"/>
  <c r="C316" i="3"/>
  <c r="K315" i="3"/>
  <c r="J315" i="3"/>
  <c r="H315" i="3"/>
  <c r="G315" i="3"/>
  <c r="C315" i="3"/>
  <c r="O315" i="3" s="1"/>
  <c r="H314" i="3"/>
  <c r="G314" i="3"/>
  <c r="C314" i="3"/>
  <c r="O313" i="3"/>
  <c r="L313" i="3"/>
  <c r="K313" i="3"/>
  <c r="J313" i="3"/>
  <c r="I313" i="3"/>
  <c r="H313" i="3"/>
  <c r="G313" i="3"/>
  <c r="C313" i="3"/>
  <c r="I312" i="3"/>
  <c r="H312" i="3"/>
  <c r="C312" i="3"/>
  <c r="C311" i="3"/>
  <c r="C310" i="3"/>
  <c r="C309" i="3"/>
  <c r="C308" i="3"/>
  <c r="H307" i="3"/>
  <c r="G307" i="3"/>
  <c r="C307" i="3"/>
  <c r="C306" i="3"/>
  <c r="O305" i="3"/>
  <c r="L305" i="3"/>
  <c r="K305" i="3"/>
  <c r="J305" i="3"/>
  <c r="I305" i="3"/>
  <c r="H305" i="3"/>
  <c r="G305" i="3"/>
  <c r="C305" i="3"/>
  <c r="I304" i="3"/>
  <c r="H304" i="3"/>
  <c r="C304" i="3"/>
  <c r="I303" i="3"/>
  <c r="G303" i="3"/>
  <c r="C303" i="3"/>
  <c r="C302" i="3"/>
  <c r="C301" i="3"/>
  <c r="J300" i="3"/>
  <c r="I300" i="3"/>
  <c r="H300" i="3"/>
  <c r="G300" i="3"/>
  <c r="C300" i="3"/>
  <c r="O300" i="3" s="1"/>
  <c r="O299" i="3"/>
  <c r="L299" i="3"/>
  <c r="K299" i="3"/>
  <c r="J299" i="3"/>
  <c r="I299" i="3"/>
  <c r="H299" i="3"/>
  <c r="G299" i="3"/>
  <c r="C299" i="3"/>
  <c r="L298" i="3"/>
  <c r="K298" i="3"/>
  <c r="J298" i="3"/>
  <c r="I298" i="3"/>
  <c r="H298" i="3"/>
  <c r="C298" i="3"/>
  <c r="G298" i="3" s="1"/>
  <c r="O297" i="3"/>
  <c r="L297" i="3"/>
  <c r="K297" i="3"/>
  <c r="J297" i="3"/>
  <c r="I297" i="3"/>
  <c r="G297" i="3"/>
  <c r="C297" i="3"/>
  <c r="H297" i="3" s="1"/>
  <c r="O296" i="3"/>
  <c r="L296" i="3"/>
  <c r="K296" i="3"/>
  <c r="C296" i="3"/>
  <c r="J296" i="3" s="1"/>
  <c r="O295" i="3"/>
  <c r="C295" i="3"/>
  <c r="C294" i="3"/>
  <c r="H293" i="3"/>
  <c r="C293" i="3"/>
  <c r="J292" i="3"/>
  <c r="I292" i="3"/>
  <c r="H292" i="3"/>
  <c r="G292" i="3"/>
  <c r="C292" i="3"/>
  <c r="O291" i="3"/>
  <c r="L291" i="3"/>
  <c r="K291" i="3"/>
  <c r="J291" i="3"/>
  <c r="I291" i="3"/>
  <c r="H291" i="3"/>
  <c r="G291" i="3"/>
  <c r="C291" i="3"/>
  <c r="L290" i="3"/>
  <c r="K290" i="3"/>
  <c r="J290" i="3"/>
  <c r="I290" i="3"/>
  <c r="H290" i="3"/>
  <c r="C290" i="3"/>
  <c r="G290" i="3" s="1"/>
  <c r="O289" i="3"/>
  <c r="L289" i="3"/>
  <c r="K289" i="3"/>
  <c r="J289" i="3"/>
  <c r="I289" i="3"/>
  <c r="G289" i="3"/>
  <c r="C289" i="3"/>
  <c r="H289" i="3" s="1"/>
  <c r="O288" i="3"/>
  <c r="L288" i="3"/>
  <c r="K288" i="3"/>
  <c r="C288" i="3"/>
  <c r="J288" i="3" s="1"/>
  <c r="C287" i="3"/>
  <c r="C286" i="3"/>
  <c r="C285" i="3"/>
  <c r="J284" i="3"/>
  <c r="I284" i="3"/>
  <c r="H284" i="3"/>
  <c r="G284" i="3"/>
  <c r="C284" i="3"/>
  <c r="O283" i="3"/>
  <c r="L283" i="3"/>
  <c r="K283" i="3"/>
  <c r="J283" i="3"/>
  <c r="I283" i="3"/>
  <c r="H283" i="3"/>
  <c r="G283" i="3"/>
  <c r="C283" i="3"/>
  <c r="L282" i="3"/>
  <c r="K282" i="3"/>
  <c r="J282" i="3"/>
  <c r="I282" i="3"/>
  <c r="H282" i="3"/>
  <c r="C282" i="3"/>
  <c r="G282" i="3" s="1"/>
  <c r="O281" i="3"/>
  <c r="L281" i="3"/>
  <c r="K281" i="3"/>
  <c r="J281" i="3"/>
  <c r="I281" i="3"/>
  <c r="G281" i="3"/>
  <c r="C281" i="3"/>
  <c r="H281" i="3" s="1"/>
  <c r="O280" i="3"/>
  <c r="C280" i="3"/>
  <c r="C279" i="3"/>
  <c r="C278" i="3"/>
  <c r="I277" i="3"/>
  <c r="H277" i="3"/>
  <c r="C277" i="3"/>
  <c r="J276" i="3"/>
  <c r="I276" i="3"/>
  <c r="H276" i="3"/>
  <c r="G276" i="3"/>
  <c r="C276" i="3"/>
  <c r="O275" i="3"/>
  <c r="L275" i="3"/>
  <c r="K275" i="3"/>
  <c r="J275" i="3"/>
  <c r="I275" i="3"/>
  <c r="H275" i="3"/>
  <c r="G275" i="3"/>
  <c r="C275" i="3"/>
  <c r="L274" i="3"/>
  <c r="K274" i="3"/>
  <c r="J274" i="3"/>
  <c r="I274" i="3"/>
  <c r="H274" i="3"/>
  <c r="C274" i="3"/>
  <c r="G274" i="3" s="1"/>
  <c r="O273" i="3"/>
  <c r="L273" i="3"/>
  <c r="K273" i="3"/>
  <c r="J273" i="3"/>
  <c r="I273" i="3"/>
  <c r="G273" i="3"/>
  <c r="C273" i="3"/>
  <c r="H273" i="3" s="1"/>
  <c r="O272" i="3"/>
  <c r="L272" i="3"/>
  <c r="K272" i="3"/>
  <c r="C272" i="3"/>
  <c r="C271" i="3"/>
  <c r="H270" i="3"/>
  <c r="G270" i="3"/>
  <c r="C270" i="3"/>
  <c r="G269" i="3"/>
  <c r="C269" i="3"/>
  <c r="C268" i="3"/>
  <c r="K267" i="3"/>
  <c r="J267" i="3"/>
  <c r="C267" i="3"/>
  <c r="L266" i="3"/>
  <c r="K266" i="3"/>
  <c r="J266" i="3"/>
  <c r="I266" i="3"/>
  <c r="H266" i="3"/>
  <c r="G266" i="3"/>
  <c r="C266" i="3"/>
  <c r="O266" i="3" s="1"/>
  <c r="O265" i="3"/>
  <c r="L265" i="3"/>
  <c r="K265" i="3"/>
  <c r="J265" i="3"/>
  <c r="I265" i="3"/>
  <c r="H265" i="3"/>
  <c r="G265" i="3"/>
  <c r="C265" i="3"/>
  <c r="O264" i="3"/>
  <c r="L264" i="3"/>
  <c r="K264" i="3"/>
  <c r="J264" i="3"/>
  <c r="C264" i="3"/>
  <c r="O263" i="3"/>
  <c r="L263" i="3"/>
  <c r="K263" i="3"/>
  <c r="J263" i="3"/>
  <c r="G263" i="3"/>
  <c r="C263" i="3"/>
  <c r="K262" i="3"/>
  <c r="C262" i="3"/>
  <c r="H261" i="3"/>
  <c r="G261" i="3"/>
  <c r="C261" i="3"/>
  <c r="C260" i="3"/>
  <c r="K259" i="3"/>
  <c r="C259" i="3"/>
  <c r="C258" i="3"/>
  <c r="O257" i="3"/>
  <c r="L257" i="3"/>
  <c r="K257" i="3"/>
  <c r="J257" i="3"/>
  <c r="I257" i="3"/>
  <c r="H257" i="3"/>
  <c r="G257" i="3"/>
  <c r="C257" i="3"/>
  <c r="C256" i="3"/>
  <c r="L255" i="3"/>
  <c r="C255" i="3"/>
  <c r="C254" i="3"/>
  <c r="C253" i="3"/>
  <c r="L252" i="3"/>
  <c r="C252" i="3"/>
  <c r="K251" i="3"/>
  <c r="C251" i="3"/>
  <c r="K250" i="3"/>
  <c r="C250" i="3"/>
  <c r="O249" i="3"/>
  <c r="L249" i="3"/>
  <c r="K249" i="3"/>
  <c r="J249" i="3"/>
  <c r="I249" i="3"/>
  <c r="H249" i="3"/>
  <c r="G249" i="3"/>
  <c r="C249" i="3"/>
  <c r="C248" i="3"/>
  <c r="C247" i="3"/>
  <c r="L246" i="3"/>
  <c r="C246" i="3"/>
  <c r="C245" i="3"/>
  <c r="C244" i="3"/>
  <c r="K243" i="3"/>
  <c r="C243" i="3"/>
  <c r="L242" i="3"/>
  <c r="C242" i="3"/>
  <c r="O241" i="3"/>
  <c r="H241" i="3"/>
  <c r="G241" i="3"/>
  <c r="C241" i="3"/>
  <c r="L241" i="3" s="1"/>
  <c r="I240" i="3"/>
  <c r="C240" i="3"/>
  <c r="L239" i="3"/>
  <c r="K239" i="3"/>
  <c r="J239" i="3"/>
  <c r="I239" i="3"/>
  <c r="H239" i="3"/>
  <c r="G239" i="3"/>
  <c r="C239" i="3"/>
  <c r="O239" i="3" s="1"/>
  <c r="O238" i="3"/>
  <c r="L238" i="3"/>
  <c r="K238" i="3"/>
  <c r="J238" i="3"/>
  <c r="I238" i="3"/>
  <c r="H238" i="3"/>
  <c r="G238" i="3"/>
  <c r="C238" i="3"/>
  <c r="L237" i="3"/>
  <c r="K237" i="3"/>
  <c r="J237" i="3"/>
  <c r="I237" i="3"/>
  <c r="C237" i="3"/>
  <c r="H237" i="3" s="1"/>
  <c r="L236" i="3"/>
  <c r="K236" i="3"/>
  <c r="J236" i="3"/>
  <c r="C236" i="3"/>
  <c r="I236" i="3" s="1"/>
  <c r="L235" i="3"/>
  <c r="K235" i="3"/>
  <c r="C235" i="3"/>
  <c r="C234" i="3"/>
  <c r="O233" i="3"/>
  <c r="I233" i="3"/>
  <c r="H233" i="3"/>
  <c r="G233" i="3"/>
  <c r="C233" i="3"/>
  <c r="J232" i="3"/>
  <c r="H232" i="3"/>
  <c r="G232" i="3"/>
  <c r="C232" i="3"/>
  <c r="I232" i="3" s="1"/>
  <c r="L231" i="3"/>
  <c r="K231" i="3"/>
  <c r="J231" i="3"/>
  <c r="I231" i="3"/>
  <c r="H231" i="3"/>
  <c r="G231" i="3"/>
  <c r="C231" i="3"/>
  <c r="O231" i="3" s="1"/>
  <c r="O230" i="3"/>
  <c r="L230" i="3"/>
  <c r="K230" i="3"/>
  <c r="J230" i="3"/>
  <c r="I230" i="3"/>
  <c r="H230" i="3"/>
  <c r="G230" i="3"/>
  <c r="C230" i="3"/>
  <c r="L229" i="3"/>
  <c r="K229" i="3"/>
  <c r="J229" i="3"/>
  <c r="I229" i="3"/>
  <c r="C229" i="3"/>
  <c r="H229" i="3" s="1"/>
  <c r="C228" i="3"/>
  <c r="O227" i="3"/>
  <c r="L227" i="3"/>
  <c r="K227" i="3"/>
  <c r="G227" i="3"/>
  <c r="C227" i="3"/>
  <c r="C226" i="3"/>
  <c r="H225" i="3"/>
  <c r="G225" i="3"/>
  <c r="C225" i="3"/>
  <c r="J224" i="3"/>
  <c r="C224" i="3"/>
  <c r="L223" i="3"/>
  <c r="K223" i="3"/>
  <c r="J223" i="3"/>
  <c r="I223" i="3"/>
  <c r="H223" i="3"/>
  <c r="G223" i="3"/>
  <c r="C223" i="3"/>
  <c r="O223" i="3" s="1"/>
  <c r="O222" i="3"/>
  <c r="L222" i="3"/>
  <c r="K222" i="3"/>
  <c r="J222" i="3"/>
  <c r="I222" i="3"/>
  <c r="H222" i="3"/>
  <c r="G222" i="3"/>
  <c r="C222" i="3"/>
  <c r="L221" i="3"/>
  <c r="K221" i="3"/>
  <c r="J221" i="3"/>
  <c r="I221" i="3"/>
  <c r="C221" i="3"/>
  <c r="H221" i="3" s="1"/>
  <c r="L220" i="3"/>
  <c r="K220" i="3"/>
  <c r="C220" i="3"/>
  <c r="C219" i="3"/>
  <c r="O218" i="3"/>
  <c r="L218" i="3"/>
  <c r="H218" i="3"/>
  <c r="G218" i="3"/>
  <c r="C218" i="3"/>
  <c r="O217" i="3"/>
  <c r="H217" i="3"/>
  <c r="G217" i="3"/>
  <c r="C217" i="3"/>
  <c r="I217" i="3" s="1"/>
  <c r="I216" i="3"/>
  <c r="H216" i="3"/>
  <c r="C216" i="3"/>
  <c r="L215" i="3"/>
  <c r="K215" i="3"/>
  <c r="J215" i="3"/>
  <c r="I215" i="3"/>
  <c r="H215" i="3"/>
  <c r="G215" i="3"/>
  <c r="C215" i="3"/>
  <c r="O215" i="3" s="1"/>
  <c r="O214" i="3"/>
  <c r="L214" i="3"/>
  <c r="K214" i="3"/>
  <c r="J214" i="3"/>
  <c r="I214" i="3"/>
  <c r="H214" i="3"/>
  <c r="G214" i="3"/>
  <c r="C214" i="3"/>
  <c r="C213" i="3"/>
  <c r="L212" i="3"/>
  <c r="C212" i="3"/>
  <c r="O212" i="3" s="1"/>
  <c r="O211" i="3"/>
  <c r="L211" i="3"/>
  <c r="K211" i="3"/>
  <c r="H211" i="3"/>
  <c r="G211" i="3"/>
  <c r="C211" i="3"/>
  <c r="O210" i="3"/>
  <c r="L210" i="3"/>
  <c r="I210" i="3"/>
  <c r="H210" i="3"/>
  <c r="G210" i="3"/>
  <c r="C210" i="3"/>
  <c r="O209" i="3"/>
  <c r="J209" i="3"/>
  <c r="I209" i="3"/>
  <c r="H209" i="3"/>
  <c r="G209" i="3"/>
  <c r="C209" i="3"/>
  <c r="C208" i="3"/>
  <c r="L207" i="3"/>
  <c r="K207" i="3"/>
  <c r="J207" i="3"/>
  <c r="I207" i="3"/>
  <c r="H207" i="3"/>
  <c r="G207" i="3"/>
  <c r="C207" i="3"/>
  <c r="O207" i="3" s="1"/>
  <c r="O206" i="3"/>
  <c r="L206" i="3"/>
  <c r="K206" i="3"/>
  <c r="J206" i="3"/>
  <c r="I206" i="3"/>
  <c r="H206" i="3"/>
  <c r="G206" i="3"/>
  <c r="C206" i="3"/>
  <c r="J205" i="3"/>
  <c r="I205" i="3"/>
  <c r="C205" i="3"/>
  <c r="C204" i="3"/>
  <c r="L203" i="3"/>
  <c r="C203" i="3"/>
  <c r="O203" i="3" s="1"/>
  <c r="O202" i="3"/>
  <c r="L202" i="3"/>
  <c r="I202" i="3"/>
  <c r="H202" i="3"/>
  <c r="G202" i="3"/>
  <c r="C202" i="3"/>
  <c r="O201" i="3"/>
  <c r="J201" i="3"/>
  <c r="I201" i="3"/>
  <c r="H201" i="3"/>
  <c r="G201" i="3"/>
  <c r="C201" i="3"/>
  <c r="K200" i="3"/>
  <c r="J200" i="3"/>
  <c r="I200" i="3"/>
  <c r="H200" i="3"/>
  <c r="G200" i="3"/>
  <c r="C200" i="3"/>
  <c r="L199" i="3"/>
  <c r="K199" i="3"/>
  <c r="J199" i="3"/>
  <c r="I199" i="3"/>
  <c r="H199" i="3"/>
  <c r="G199" i="3"/>
  <c r="C199" i="3"/>
  <c r="O199" i="3" s="1"/>
  <c r="O198" i="3"/>
  <c r="L198" i="3"/>
  <c r="K198" i="3"/>
  <c r="J198" i="3"/>
  <c r="I198" i="3"/>
  <c r="H198" i="3"/>
  <c r="G198" i="3"/>
  <c r="C198" i="3"/>
  <c r="J197" i="3"/>
  <c r="C197" i="3"/>
  <c r="C196" i="3"/>
  <c r="J195" i="3"/>
  <c r="C195" i="3"/>
  <c r="I194" i="3"/>
  <c r="C194" i="3"/>
  <c r="I193" i="3"/>
  <c r="C193" i="3"/>
  <c r="I192" i="3"/>
  <c r="C192" i="3"/>
  <c r="J191" i="3"/>
  <c r="I191" i="3"/>
  <c r="C191" i="3"/>
  <c r="C190" i="3"/>
  <c r="K189" i="3"/>
  <c r="J189" i="3"/>
  <c r="I189" i="3"/>
  <c r="H189" i="3"/>
  <c r="G189" i="3"/>
  <c r="C189" i="3"/>
  <c r="L188" i="3"/>
  <c r="K188" i="3"/>
  <c r="J188" i="3"/>
  <c r="I188" i="3"/>
  <c r="H188" i="3"/>
  <c r="G188" i="3"/>
  <c r="C188" i="3"/>
  <c r="O187" i="3"/>
  <c r="L187" i="3"/>
  <c r="K187" i="3"/>
  <c r="J187" i="3"/>
  <c r="I187" i="3"/>
  <c r="H187" i="3"/>
  <c r="G187" i="3"/>
  <c r="C187" i="3"/>
  <c r="J186" i="3"/>
  <c r="C186" i="3"/>
  <c r="L185" i="3"/>
  <c r="K185" i="3"/>
  <c r="G185" i="3"/>
  <c r="C185" i="3"/>
  <c r="O184" i="3"/>
  <c r="L184" i="3"/>
  <c r="H184" i="3"/>
  <c r="G184" i="3"/>
  <c r="C184" i="3"/>
  <c r="K184" i="3" s="1"/>
  <c r="C183" i="3"/>
  <c r="J182" i="3"/>
  <c r="I182" i="3"/>
  <c r="C182" i="3"/>
  <c r="K181" i="3"/>
  <c r="J181" i="3"/>
  <c r="I181" i="3"/>
  <c r="H181" i="3"/>
  <c r="G181" i="3"/>
  <c r="C181" i="3"/>
  <c r="L180" i="3"/>
  <c r="K180" i="3"/>
  <c r="J180" i="3"/>
  <c r="I180" i="3"/>
  <c r="H180" i="3"/>
  <c r="G180" i="3"/>
  <c r="C180" i="3"/>
  <c r="O180" i="3" s="1"/>
  <c r="O179" i="3"/>
  <c r="L179" i="3"/>
  <c r="K179" i="3"/>
  <c r="J179" i="3"/>
  <c r="I179" i="3"/>
  <c r="H179" i="3"/>
  <c r="G179" i="3"/>
  <c r="C179" i="3"/>
  <c r="C178" i="3"/>
  <c r="O177" i="3"/>
  <c r="L177" i="3"/>
  <c r="G177" i="3"/>
  <c r="C177" i="3"/>
  <c r="O176" i="3"/>
  <c r="L176" i="3"/>
  <c r="H176" i="3"/>
  <c r="G176" i="3"/>
  <c r="C176" i="3"/>
  <c r="H175" i="3"/>
  <c r="G175" i="3"/>
  <c r="C175" i="3"/>
  <c r="C174" i="3"/>
  <c r="K173" i="3"/>
  <c r="J173" i="3"/>
  <c r="I173" i="3"/>
  <c r="H173" i="3"/>
  <c r="G173" i="3"/>
  <c r="C173" i="3"/>
  <c r="L172" i="3"/>
  <c r="K172" i="3"/>
  <c r="J172" i="3"/>
  <c r="I172" i="3"/>
  <c r="H172" i="3"/>
  <c r="G172" i="3"/>
  <c r="C172" i="3"/>
  <c r="O171" i="3"/>
  <c r="L171" i="3"/>
  <c r="K171" i="3"/>
  <c r="J171" i="3"/>
  <c r="I171" i="3"/>
  <c r="H171" i="3"/>
  <c r="G171" i="3"/>
  <c r="C171" i="3"/>
  <c r="L170" i="3"/>
  <c r="C170" i="3"/>
  <c r="G169" i="3"/>
  <c r="C169" i="3"/>
  <c r="O168" i="3"/>
  <c r="C168" i="3"/>
  <c r="O167" i="3"/>
  <c r="I167" i="3"/>
  <c r="H167" i="3"/>
  <c r="C167" i="3"/>
  <c r="C166" i="3"/>
  <c r="K165" i="3"/>
  <c r="J165" i="3"/>
  <c r="I165" i="3"/>
  <c r="H165" i="3"/>
  <c r="G165" i="3"/>
  <c r="C165" i="3"/>
  <c r="L164" i="3"/>
  <c r="K164" i="3"/>
  <c r="J164" i="3"/>
  <c r="I164" i="3"/>
  <c r="H164" i="3"/>
  <c r="G164" i="3"/>
  <c r="C164" i="3"/>
  <c r="O163" i="3"/>
  <c r="L163" i="3"/>
  <c r="K163" i="3"/>
  <c r="J163" i="3"/>
  <c r="I163" i="3"/>
  <c r="H163" i="3"/>
  <c r="G163" i="3"/>
  <c r="C163" i="3"/>
  <c r="O162" i="3"/>
  <c r="L162" i="3"/>
  <c r="C162" i="3"/>
  <c r="O161" i="3"/>
  <c r="L161" i="3"/>
  <c r="K161" i="3"/>
  <c r="G161" i="3"/>
  <c r="C161" i="3"/>
  <c r="O160" i="3"/>
  <c r="L160" i="3"/>
  <c r="K160" i="3"/>
  <c r="H160" i="3"/>
  <c r="C160" i="3"/>
  <c r="O159" i="3"/>
  <c r="L159" i="3"/>
  <c r="I159" i="3"/>
  <c r="H159" i="3"/>
  <c r="G159" i="3"/>
  <c r="C159" i="3"/>
  <c r="C158" i="3"/>
  <c r="H157" i="3"/>
  <c r="G157" i="3"/>
  <c r="C157" i="3"/>
  <c r="L156" i="3"/>
  <c r="K156" i="3"/>
  <c r="J156" i="3"/>
  <c r="I156" i="3"/>
  <c r="H156" i="3"/>
  <c r="G156" i="3"/>
  <c r="C156" i="3"/>
  <c r="O155" i="3"/>
  <c r="L155" i="3"/>
  <c r="K155" i="3"/>
  <c r="J155" i="3"/>
  <c r="I155" i="3"/>
  <c r="H155" i="3"/>
  <c r="G155" i="3"/>
  <c r="C155" i="3"/>
  <c r="C154" i="3"/>
  <c r="O153" i="3"/>
  <c r="L153" i="3"/>
  <c r="C153" i="3"/>
  <c r="O152" i="3"/>
  <c r="L152" i="3"/>
  <c r="K152" i="3"/>
  <c r="G152" i="3"/>
  <c r="C152" i="3"/>
  <c r="O151" i="3"/>
  <c r="L151" i="3"/>
  <c r="I151" i="3"/>
  <c r="H151" i="3"/>
  <c r="C151" i="3"/>
  <c r="O150" i="3"/>
  <c r="J150" i="3"/>
  <c r="I150" i="3"/>
  <c r="H150" i="3"/>
  <c r="G150" i="3"/>
  <c r="C150" i="3"/>
  <c r="I149" i="3"/>
  <c r="C149" i="3"/>
  <c r="C148" i="3"/>
  <c r="O147" i="3"/>
  <c r="L147" i="3"/>
  <c r="K147" i="3"/>
  <c r="J147" i="3"/>
  <c r="I147" i="3"/>
  <c r="H147" i="3"/>
  <c r="G147" i="3"/>
  <c r="C147" i="3"/>
  <c r="C146" i="3"/>
  <c r="J145" i="3"/>
  <c r="C145" i="3"/>
  <c r="J144" i="3"/>
  <c r="C144" i="3"/>
  <c r="C143" i="3"/>
  <c r="C142" i="3"/>
  <c r="I141" i="3"/>
  <c r="C141" i="3"/>
  <c r="I140" i="3"/>
  <c r="C140" i="3"/>
  <c r="O139" i="3"/>
  <c r="L139" i="3"/>
  <c r="K139" i="3"/>
  <c r="J139" i="3"/>
  <c r="I139" i="3"/>
  <c r="H139" i="3"/>
  <c r="G139" i="3"/>
  <c r="C139" i="3"/>
  <c r="C138" i="3"/>
  <c r="C137" i="3"/>
  <c r="O136" i="3"/>
  <c r="K136" i="3"/>
  <c r="J136" i="3"/>
  <c r="I136" i="3"/>
  <c r="H136" i="3"/>
  <c r="G136" i="3"/>
  <c r="C136" i="3"/>
  <c r="L136" i="3" s="1"/>
  <c r="L135" i="3"/>
  <c r="K135" i="3"/>
  <c r="J135" i="3"/>
  <c r="I135" i="3"/>
  <c r="H135" i="3"/>
  <c r="C135" i="3"/>
  <c r="G135" i="3" s="1"/>
  <c r="O134" i="3"/>
  <c r="L134" i="3"/>
  <c r="K134" i="3"/>
  <c r="J134" i="3"/>
  <c r="I134" i="3"/>
  <c r="G134" i="3"/>
  <c r="C134" i="3"/>
  <c r="H134" i="3" s="1"/>
  <c r="L133" i="3"/>
  <c r="K133" i="3"/>
  <c r="J133" i="3"/>
  <c r="C133" i="3"/>
  <c r="I133" i="3" s="1"/>
  <c r="K132" i="3"/>
  <c r="C132" i="3"/>
  <c r="L131" i="3"/>
  <c r="G131" i="3"/>
  <c r="C131" i="3"/>
  <c r="K131" i="3" s="1"/>
  <c r="O130" i="3"/>
  <c r="H130" i="3"/>
  <c r="C130" i="3"/>
  <c r="L130" i="3" s="1"/>
  <c r="C129" i="3"/>
  <c r="O128" i="3"/>
  <c r="K128" i="3"/>
  <c r="J128" i="3"/>
  <c r="I128" i="3"/>
  <c r="H128" i="3"/>
  <c r="G128" i="3"/>
  <c r="C128" i="3"/>
  <c r="L128" i="3" s="1"/>
  <c r="L127" i="3"/>
  <c r="K127" i="3"/>
  <c r="J127" i="3"/>
  <c r="I127" i="3"/>
  <c r="H127" i="3"/>
  <c r="C127" i="3"/>
  <c r="G127" i="3" s="1"/>
  <c r="O126" i="3"/>
  <c r="L126" i="3"/>
  <c r="K126" i="3"/>
  <c r="J126" i="3"/>
  <c r="I126" i="3"/>
  <c r="G126" i="3"/>
  <c r="C126" i="3"/>
  <c r="H126" i="3" s="1"/>
  <c r="L125" i="3"/>
  <c r="K125" i="3"/>
  <c r="J125" i="3"/>
  <c r="C125" i="3"/>
  <c r="I125" i="3" s="1"/>
  <c r="C124" i="3"/>
  <c r="L123" i="3"/>
  <c r="G123" i="3"/>
  <c r="C123" i="3"/>
  <c r="K123" i="3" s="1"/>
  <c r="O122" i="3"/>
  <c r="H122" i="3"/>
  <c r="C122" i="3"/>
  <c r="L122" i="3" s="1"/>
  <c r="I121" i="3"/>
  <c r="C121" i="3"/>
  <c r="O120" i="3"/>
  <c r="K120" i="3"/>
  <c r="J120" i="3"/>
  <c r="I120" i="3"/>
  <c r="H120" i="3"/>
  <c r="G120" i="3"/>
  <c r="C120" i="3"/>
  <c r="L120" i="3" s="1"/>
  <c r="L119" i="3"/>
  <c r="K119" i="3"/>
  <c r="J119" i="3"/>
  <c r="I119" i="3"/>
  <c r="H119" i="3"/>
  <c r="C119" i="3"/>
  <c r="G119" i="3" s="1"/>
  <c r="O118" i="3"/>
  <c r="L118" i="3"/>
  <c r="K118" i="3"/>
  <c r="J118" i="3"/>
  <c r="I118" i="3"/>
  <c r="G118" i="3"/>
  <c r="C118" i="3"/>
  <c r="H118" i="3" s="1"/>
  <c r="L117" i="3"/>
  <c r="K117" i="3"/>
  <c r="J117" i="3"/>
  <c r="C117" i="3"/>
  <c r="I117" i="3" s="1"/>
  <c r="C116" i="3"/>
  <c r="L115" i="3"/>
  <c r="G115" i="3"/>
  <c r="C115" i="3"/>
  <c r="K115" i="3" s="1"/>
  <c r="O114" i="3"/>
  <c r="H114" i="3"/>
  <c r="C114" i="3"/>
  <c r="L114" i="3" s="1"/>
  <c r="I113" i="3"/>
  <c r="C113" i="3"/>
  <c r="O112" i="3"/>
  <c r="K112" i="3"/>
  <c r="J112" i="3"/>
  <c r="I112" i="3"/>
  <c r="H112" i="3"/>
  <c r="G112" i="3"/>
  <c r="C112" i="3"/>
  <c r="L112" i="3" s="1"/>
  <c r="L111" i="3"/>
  <c r="K111" i="3"/>
  <c r="J111" i="3"/>
  <c r="I111" i="3"/>
  <c r="H111" i="3"/>
  <c r="C111" i="3"/>
  <c r="G111" i="3" s="1"/>
  <c r="O110" i="3"/>
  <c r="L110" i="3"/>
  <c r="K110" i="3"/>
  <c r="J110" i="3"/>
  <c r="I110" i="3"/>
  <c r="G110" i="3"/>
  <c r="C110" i="3"/>
  <c r="H110" i="3" s="1"/>
  <c r="O109" i="3"/>
  <c r="L109" i="3"/>
  <c r="K109" i="3"/>
  <c r="J109" i="3"/>
  <c r="C109" i="3"/>
  <c r="I109" i="3" s="1"/>
  <c r="K108" i="3"/>
  <c r="C108" i="3"/>
  <c r="L107" i="3"/>
  <c r="G107" i="3"/>
  <c r="C107" i="3"/>
  <c r="K107" i="3" s="1"/>
  <c r="O106" i="3"/>
  <c r="H106" i="3"/>
  <c r="G106" i="3"/>
  <c r="C106" i="3"/>
  <c r="L106" i="3" s="1"/>
  <c r="C105" i="3"/>
  <c r="O104" i="3"/>
  <c r="K104" i="3"/>
  <c r="J104" i="3"/>
  <c r="I104" i="3"/>
  <c r="H104" i="3"/>
  <c r="G104" i="3"/>
  <c r="C104" i="3"/>
  <c r="L104" i="3" s="1"/>
  <c r="L103" i="3"/>
  <c r="K103" i="3"/>
  <c r="J103" i="3"/>
  <c r="I103" i="3"/>
  <c r="H103" i="3"/>
  <c r="C103" i="3"/>
  <c r="G103" i="3" s="1"/>
  <c r="O102" i="3"/>
  <c r="L102" i="3"/>
  <c r="K102" i="3"/>
  <c r="J102" i="3"/>
  <c r="I102" i="3"/>
  <c r="G102" i="3"/>
  <c r="C102" i="3"/>
  <c r="H102" i="3" s="1"/>
  <c r="L101" i="3"/>
  <c r="K101" i="3"/>
  <c r="J101" i="3"/>
  <c r="C101" i="3"/>
  <c r="I101" i="3" s="1"/>
  <c r="C100" i="3"/>
  <c r="L99" i="3"/>
  <c r="G99" i="3"/>
  <c r="C99" i="3"/>
  <c r="K99" i="3" s="1"/>
  <c r="O98" i="3"/>
  <c r="H98" i="3"/>
  <c r="G98" i="3"/>
  <c r="C98" i="3"/>
  <c r="L98" i="3" s="1"/>
  <c r="I97" i="3"/>
  <c r="C97" i="3"/>
  <c r="O96" i="3"/>
  <c r="K96" i="3"/>
  <c r="J96" i="3"/>
  <c r="I96" i="3"/>
  <c r="H96" i="3"/>
  <c r="G96" i="3"/>
  <c r="C96" i="3"/>
  <c r="L96" i="3" s="1"/>
  <c r="L95" i="3"/>
  <c r="K95" i="3"/>
  <c r="J95" i="3"/>
  <c r="I95" i="3"/>
  <c r="H95" i="3"/>
  <c r="C95" i="3"/>
  <c r="G95" i="3" s="1"/>
  <c r="O94" i="3"/>
  <c r="L94" i="3"/>
  <c r="K94" i="3"/>
  <c r="J94" i="3"/>
  <c r="I94" i="3"/>
  <c r="G94" i="3"/>
  <c r="C94" i="3"/>
  <c r="H94" i="3" s="1"/>
  <c r="L93" i="3"/>
  <c r="K93" i="3"/>
  <c r="J93" i="3"/>
  <c r="C93" i="3"/>
  <c r="I93" i="3" s="1"/>
  <c r="K92" i="3"/>
  <c r="C92" i="3"/>
  <c r="L91" i="3"/>
  <c r="G91" i="3"/>
  <c r="C91" i="3"/>
  <c r="K91" i="3" s="1"/>
  <c r="O90" i="3"/>
  <c r="H90" i="3"/>
  <c r="G90" i="3"/>
  <c r="C90" i="3"/>
  <c r="L90" i="3" s="1"/>
  <c r="C89" i="3"/>
  <c r="O88" i="3"/>
  <c r="K88" i="3"/>
  <c r="J88" i="3"/>
  <c r="I88" i="3"/>
  <c r="H88" i="3"/>
  <c r="G88" i="3"/>
  <c r="C88" i="3"/>
  <c r="L88" i="3" s="1"/>
  <c r="L87" i="3"/>
  <c r="K87" i="3"/>
  <c r="J87" i="3"/>
  <c r="I87" i="3"/>
  <c r="H87" i="3"/>
  <c r="C87" i="3"/>
  <c r="G87" i="3" s="1"/>
  <c r="O86" i="3"/>
  <c r="L86" i="3"/>
  <c r="K86" i="3"/>
  <c r="J86" i="3"/>
  <c r="I86" i="3"/>
  <c r="G86" i="3"/>
  <c r="C86" i="3"/>
  <c r="H86" i="3" s="1"/>
  <c r="L85" i="3"/>
  <c r="K85" i="3"/>
  <c r="J85" i="3"/>
  <c r="C85" i="3"/>
  <c r="I85" i="3" s="1"/>
  <c r="C84" i="3"/>
  <c r="L83" i="3"/>
  <c r="G83" i="3"/>
  <c r="C83" i="3"/>
  <c r="K83" i="3" s="1"/>
  <c r="O82" i="3"/>
  <c r="H82" i="3"/>
  <c r="G82" i="3"/>
  <c r="C82" i="3"/>
  <c r="L82" i="3" s="1"/>
  <c r="I81" i="3"/>
  <c r="C81" i="3"/>
  <c r="O80" i="3"/>
  <c r="K80" i="3"/>
  <c r="J80" i="3"/>
  <c r="I80" i="3"/>
  <c r="H80" i="3"/>
  <c r="G80" i="3"/>
  <c r="C80" i="3"/>
  <c r="L80" i="3" s="1"/>
  <c r="L79" i="3"/>
  <c r="K79" i="3"/>
  <c r="J79" i="3"/>
  <c r="I79" i="3"/>
  <c r="H79" i="3"/>
  <c r="C79" i="3"/>
  <c r="G79" i="3" s="1"/>
  <c r="O78" i="3"/>
  <c r="L78" i="3"/>
  <c r="K78" i="3"/>
  <c r="J78" i="3"/>
  <c r="I78" i="3"/>
  <c r="G78" i="3"/>
  <c r="C78" i="3"/>
  <c r="H78" i="3" s="1"/>
  <c r="L77" i="3"/>
  <c r="K77" i="3"/>
  <c r="J77" i="3"/>
  <c r="C77" i="3"/>
  <c r="I77" i="3" s="1"/>
  <c r="K76" i="3"/>
  <c r="C76" i="3"/>
  <c r="L75" i="3"/>
  <c r="G75" i="3"/>
  <c r="C75" i="3"/>
  <c r="K75" i="3" s="1"/>
  <c r="O74" i="3"/>
  <c r="H74" i="3"/>
  <c r="G74" i="3"/>
  <c r="C74" i="3"/>
  <c r="L74" i="3" s="1"/>
  <c r="C73" i="3"/>
  <c r="O72" i="3"/>
  <c r="K72" i="3"/>
  <c r="J72" i="3"/>
  <c r="I72" i="3"/>
  <c r="H72" i="3"/>
  <c r="G72" i="3"/>
  <c r="C72" i="3"/>
  <c r="L72" i="3" s="1"/>
  <c r="L71" i="3"/>
  <c r="K71" i="3"/>
  <c r="J71" i="3"/>
  <c r="I71" i="3"/>
  <c r="H71" i="3"/>
  <c r="C71" i="3"/>
  <c r="G71" i="3" s="1"/>
  <c r="O70" i="3"/>
  <c r="L70" i="3"/>
  <c r="K70" i="3"/>
  <c r="J70" i="3"/>
  <c r="I70" i="3"/>
  <c r="G70" i="3"/>
  <c r="C70" i="3"/>
  <c r="H70" i="3" s="1"/>
  <c r="L69" i="3"/>
  <c r="K69" i="3"/>
  <c r="J69" i="3"/>
  <c r="C69" i="3"/>
  <c r="I69" i="3" s="1"/>
  <c r="C68" i="3"/>
  <c r="L67" i="3"/>
  <c r="G67" i="3"/>
  <c r="C67" i="3"/>
  <c r="K67" i="3" s="1"/>
  <c r="O66" i="3"/>
  <c r="H66" i="3"/>
  <c r="G66" i="3"/>
  <c r="C66" i="3"/>
  <c r="L66" i="3" s="1"/>
  <c r="I65" i="3"/>
  <c r="C65" i="3"/>
  <c r="O64" i="3"/>
  <c r="K64" i="3"/>
  <c r="J64" i="3"/>
  <c r="I64" i="3"/>
  <c r="H64" i="3"/>
  <c r="G64" i="3"/>
  <c r="C64" i="3"/>
  <c r="L64" i="3" s="1"/>
  <c r="L63" i="3"/>
  <c r="K63" i="3"/>
  <c r="J63" i="3"/>
  <c r="I63" i="3"/>
  <c r="H63" i="3"/>
  <c r="C63" i="3"/>
  <c r="G63" i="3" s="1"/>
  <c r="O62" i="3"/>
  <c r="L62" i="3"/>
  <c r="K62" i="3"/>
  <c r="J62" i="3"/>
  <c r="I62" i="3"/>
  <c r="G62" i="3"/>
  <c r="C62" i="3"/>
  <c r="H62" i="3" s="1"/>
  <c r="J61" i="3"/>
  <c r="C61" i="3"/>
  <c r="K60" i="3"/>
  <c r="G60" i="3"/>
  <c r="C60" i="3"/>
  <c r="L59" i="3"/>
  <c r="H59" i="3"/>
  <c r="G59" i="3"/>
  <c r="C59" i="3"/>
  <c r="K59" i="3" s="1"/>
  <c r="O58" i="3"/>
  <c r="I58" i="3"/>
  <c r="H58" i="3"/>
  <c r="G58" i="3"/>
  <c r="C58" i="3"/>
  <c r="L58" i="3" s="1"/>
  <c r="J57" i="3"/>
  <c r="I57" i="3"/>
  <c r="C57" i="3"/>
  <c r="O56" i="3"/>
  <c r="K56" i="3"/>
  <c r="J56" i="3"/>
  <c r="I56" i="3"/>
  <c r="H56" i="3"/>
  <c r="G56" i="3"/>
  <c r="C56" i="3"/>
  <c r="L56" i="3" s="1"/>
  <c r="L55" i="3"/>
  <c r="K55" i="3"/>
  <c r="J55" i="3"/>
  <c r="I55" i="3"/>
  <c r="H55" i="3"/>
  <c r="C55" i="3"/>
  <c r="G55" i="3" s="1"/>
  <c r="O54" i="3"/>
  <c r="L54" i="3"/>
  <c r="K54" i="3"/>
  <c r="J54" i="3"/>
  <c r="I54" i="3"/>
  <c r="G54" i="3"/>
  <c r="C54" i="3"/>
  <c r="H54" i="3" s="1"/>
  <c r="J53" i="3"/>
  <c r="C53" i="3"/>
  <c r="K52" i="3"/>
  <c r="C52" i="3"/>
  <c r="L51" i="3"/>
  <c r="H51" i="3"/>
  <c r="G51" i="3"/>
  <c r="C51" i="3"/>
  <c r="K51" i="3" s="1"/>
  <c r="O50" i="3"/>
  <c r="I50" i="3"/>
  <c r="H50" i="3"/>
  <c r="G50" i="3"/>
  <c r="C50" i="3"/>
  <c r="L50" i="3" s="1"/>
  <c r="C49" i="3"/>
  <c r="O48" i="3"/>
  <c r="K48" i="3"/>
  <c r="J48" i="3"/>
  <c r="I48" i="3"/>
  <c r="H48" i="3"/>
  <c r="G48" i="3"/>
  <c r="C48" i="3"/>
  <c r="L48" i="3" s="1"/>
  <c r="L47" i="3"/>
  <c r="K47" i="3"/>
  <c r="J47" i="3"/>
  <c r="I47" i="3"/>
  <c r="H47" i="3"/>
  <c r="C47" i="3"/>
  <c r="G47" i="3" s="1"/>
  <c r="O46" i="3"/>
  <c r="L46" i="3"/>
  <c r="K46" i="3"/>
  <c r="J46" i="3"/>
  <c r="I46" i="3"/>
  <c r="G46" i="3"/>
  <c r="C46" i="3"/>
  <c r="H46" i="3" s="1"/>
  <c r="C45" i="3"/>
  <c r="C44" i="3"/>
  <c r="L43" i="3"/>
  <c r="H43" i="3"/>
  <c r="G43" i="3"/>
  <c r="C43" i="3"/>
  <c r="K43" i="3" s="1"/>
  <c r="O42" i="3"/>
  <c r="I42" i="3"/>
  <c r="H42" i="3"/>
  <c r="G42" i="3"/>
  <c r="C42" i="3"/>
  <c r="L42" i="3" s="1"/>
  <c r="C41" i="3"/>
  <c r="O40" i="3"/>
  <c r="K40" i="3"/>
  <c r="J40" i="3"/>
  <c r="I40" i="3"/>
  <c r="H40" i="3"/>
  <c r="G40" i="3"/>
  <c r="C40" i="3"/>
  <c r="L40" i="3" s="1"/>
  <c r="L39" i="3"/>
  <c r="K39" i="3"/>
  <c r="J39" i="3"/>
  <c r="I39" i="3"/>
  <c r="H39" i="3"/>
  <c r="C39" i="3"/>
  <c r="G39" i="3" s="1"/>
  <c r="O38" i="3"/>
  <c r="L38" i="3"/>
  <c r="K38" i="3"/>
  <c r="J38" i="3"/>
  <c r="I38" i="3"/>
  <c r="G38" i="3"/>
  <c r="C38" i="3"/>
  <c r="H38" i="3" s="1"/>
  <c r="C37" i="3"/>
  <c r="G36" i="3"/>
  <c r="C36" i="3"/>
  <c r="K36" i="3" s="1"/>
  <c r="L35" i="3"/>
  <c r="H35" i="3"/>
  <c r="G35" i="3"/>
  <c r="C35" i="3"/>
  <c r="K35" i="3" s="1"/>
  <c r="O34" i="3"/>
  <c r="I34" i="3"/>
  <c r="H34" i="3"/>
  <c r="G34" i="3"/>
  <c r="C34" i="3"/>
  <c r="L34" i="3" s="1"/>
  <c r="J33" i="3"/>
  <c r="I33" i="3"/>
  <c r="C33" i="3"/>
  <c r="O32" i="3"/>
  <c r="K32" i="3"/>
  <c r="J32" i="3"/>
  <c r="I32" i="3"/>
  <c r="H32" i="3"/>
  <c r="G32" i="3"/>
  <c r="C32" i="3"/>
  <c r="L32" i="3" s="1"/>
  <c r="L31" i="3"/>
  <c r="K31" i="3"/>
  <c r="J31" i="3"/>
  <c r="I31" i="3"/>
  <c r="H31" i="3"/>
  <c r="C31" i="3"/>
  <c r="G31" i="3" s="1"/>
  <c r="O30" i="3"/>
  <c r="L30" i="3"/>
  <c r="K30" i="3"/>
  <c r="J30" i="3"/>
  <c r="I30" i="3"/>
  <c r="G30" i="3"/>
  <c r="C30" i="3"/>
  <c r="H30" i="3" s="1"/>
  <c r="J29" i="3"/>
  <c r="C29" i="3"/>
  <c r="K28" i="3"/>
  <c r="G28" i="3"/>
  <c r="C28" i="3"/>
  <c r="L27" i="3"/>
  <c r="H27" i="3"/>
  <c r="G27" i="3"/>
  <c r="C27" i="3"/>
  <c r="K27" i="3" s="1"/>
  <c r="O26" i="3"/>
  <c r="I26" i="3"/>
  <c r="H26" i="3"/>
  <c r="G26" i="3"/>
  <c r="C26" i="3"/>
  <c r="L26" i="3" s="1"/>
  <c r="C25" i="3"/>
  <c r="J25" i="3" s="1"/>
  <c r="O24" i="3"/>
  <c r="K24" i="3"/>
  <c r="J24" i="3"/>
  <c r="I24" i="3"/>
  <c r="H24" i="3"/>
  <c r="G24" i="3"/>
  <c r="C24" i="3"/>
  <c r="L24" i="3" s="1"/>
  <c r="L23" i="3"/>
  <c r="K23" i="3"/>
  <c r="J23" i="3"/>
  <c r="I23" i="3"/>
  <c r="H23" i="3"/>
  <c r="C23" i="3"/>
  <c r="G23" i="3" s="1"/>
  <c r="O22" i="3"/>
  <c r="L22" i="3"/>
  <c r="K22" i="3"/>
  <c r="J22" i="3"/>
  <c r="I22" i="3"/>
  <c r="G22" i="3"/>
  <c r="C22" i="3"/>
  <c r="H22" i="3" s="1"/>
  <c r="J21" i="3"/>
  <c r="C21" i="3"/>
  <c r="K20" i="3"/>
  <c r="G20" i="3"/>
  <c r="C20" i="3"/>
  <c r="L19" i="3"/>
  <c r="H19" i="3"/>
  <c r="G19" i="3"/>
  <c r="C19" i="3"/>
  <c r="O18" i="3"/>
  <c r="I18" i="3"/>
  <c r="H18" i="3"/>
  <c r="G18" i="3"/>
  <c r="C18" i="3"/>
  <c r="L18" i="3" s="1"/>
  <c r="C17" i="3"/>
  <c r="O16" i="3"/>
  <c r="K16" i="3"/>
  <c r="J16" i="3"/>
  <c r="I16" i="3"/>
  <c r="H16" i="3"/>
  <c r="G16" i="3"/>
  <c r="C16" i="3"/>
  <c r="L16" i="3" s="1"/>
  <c r="L15" i="3"/>
  <c r="K15" i="3"/>
  <c r="J15" i="3"/>
  <c r="I15" i="3"/>
  <c r="H15" i="3"/>
  <c r="C15" i="3"/>
  <c r="G15" i="3" s="1"/>
  <c r="O14" i="3"/>
  <c r="L14" i="3"/>
  <c r="K14" i="3"/>
  <c r="J14" i="3"/>
  <c r="I14" i="3"/>
  <c r="G14" i="3"/>
  <c r="C14" i="3"/>
  <c r="H14" i="3" s="1"/>
  <c r="L13" i="3"/>
  <c r="K13" i="3"/>
  <c r="C13" i="3"/>
  <c r="C12" i="3"/>
  <c r="O11" i="3"/>
  <c r="L11" i="3"/>
  <c r="H11" i="3"/>
  <c r="G11" i="3"/>
  <c r="C11" i="3"/>
  <c r="G10" i="3"/>
  <c r="C10" i="3"/>
  <c r="O10" i="3" s="1"/>
  <c r="C9" i="3"/>
  <c r="J8" i="3"/>
  <c r="K8" i="3" s="1"/>
  <c r="G8" i="3"/>
  <c r="I8" i="3" s="1"/>
  <c r="C8" i="3"/>
  <c r="J7" i="3"/>
  <c r="L7" i="3" s="1"/>
  <c r="C7" i="3"/>
  <c r="G7" i="3" s="1"/>
  <c r="I7" i="3" s="1"/>
  <c r="C6" i="3"/>
  <c r="G6" i="3" s="1"/>
  <c r="H6" i="3" s="1"/>
  <c r="O502" i="2"/>
  <c r="N502" i="2"/>
  <c r="M502" i="2"/>
  <c r="L502" i="2"/>
  <c r="J502" i="2"/>
  <c r="H502" i="2"/>
  <c r="E502" i="2"/>
  <c r="O501" i="2"/>
  <c r="N501" i="2"/>
  <c r="M501" i="2"/>
  <c r="L501" i="2"/>
  <c r="J501" i="2"/>
  <c r="H501" i="2"/>
  <c r="E501" i="2"/>
  <c r="O500" i="2"/>
  <c r="N500" i="2"/>
  <c r="M500" i="2"/>
  <c r="L500" i="2"/>
  <c r="J500" i="2"/>
  <c r="H500" i="2"/>
  <c r="E500" i="2"/>
  <c r="O499" i="2"/>
  <c r="N499" i="2"/>
  <c r="M499" i="2"/>
  <c r="L499" i="2"/>
  <c r="J499" i="2"/>
  <c r="H499" i="2"/>
  <c r="E499" i="2"/>
  <c r="O498" i="2"/>
  <c r="N498" i="2"/>
  <c r="M498" i="2"/>
  <c r="L498" i="2"/>
  <c r="J498" i="2"/>
  <c r="H498" i="2"/>
  <c r="E498" i="2"/>
  <c r="O497" i="2"/>
  <c r="N497" i="2"/>
  <c r="M497" i="2"/>
  <c r="L497" i="2"/>
  <c r="J497" i="2"/>
  <c r="H497" i="2"/>
  <c r="E497" i="2"/>
  <c r="O496" i="2"/>
  <c r="N496" i="2"/>
  <c r="M496" i="2"/>
  <c r="L496" i="2"/>
  <c r="J496" i="2"/>
  <c r="H496" i="2"/>
  <c r="E496" i="2"/>
  <c r="O495" i="2"/>
  <c r="N495" i="2"/>
  <c r="M495" i="2"/>
  <c r="L495" i="2"/>
  <c r="J495" i="2"/>
  <c r="H495" i="2"/>
  <c r="E495" i="2"/>
  <c r="O494" i="2"/>
  <c r="N494" i="2"/>
  <c r="M494" i="2"/>
  <c r="L494" i="2"/>
  <c r="J494" i="2"/>
  <c r="H494" i="2"/>
  <c r="E494" i="2"/>
  <c r="O493" i="2"/>
  <c r="N493" i="2"/>
  <c r="M493" i="2"/>
  <c r="L493" i="2"/>
  <c r="J493" i="2"/>
  <c r="H493" i="2"/>
  <c r="E493" i="2"/>
  <c r="O492" i="2"/>
  <c r="N492" i="2"/>
  <c r="M492" i="2"/>
  <c r="L492" i="2"/>
  <c r="J492" i="2"/>
  <c r="H492" i="2"/>
  <c r="E492" i="2"/>
  <c r="O491" i="2"/>
  <c r="N491" i="2"/>
  <c r="M491" i="2"/>
  <c r="L491" i="2"/>
  <c r="J491" i="2"/>
  <c r="H491" i="2"/>
  <c r="E491" i="2"/>
  <c r="O490" i="2"/>
  <c r="N490" i="2"/>
  <c r="M490" i="2"/>
  <c r="L490" i="2"/>
  <c r="J490" i="2"/>
  <c r="H490" i="2"/>
  <c r="E490" i="2"/>
  <c r="O489" i="2"/>
  <c r="N489" i="2"/>
  <c r="M489" i="2"/>
  <c r="L489" i="2"/>
  <c r="J489" i="2"/>
  <c r="H489" i="2"/>
  <c r="E489" i="2"/>
  <c r="O488" i="2"/>
  <c r="N488" i="2"/>
  <c r="M488" i="2"/>
  <c r="L488" i="2"/>
  <c r="J488" i="2"/>
  <c r="H488" i="2"/>
  <c r="E488" i="2"/>
  <c r="O487" i="2"/>
  <c r="N487" i="2"/>
  <c r="M487" i="2"/>
  <c r="L487" i="2"/>
  <c r="J487" i="2"/>
  <c r="H487" i="2"/>
  <c r="E487" i="2"/>
  <c r="O486" i="2"/>
  <c r="N486" i="2"/>
  <c r="M486" i="2"/>
  <c r="L486" i="2"/>
  <c r="J486" i="2"/>
  <c r="H486" i="2"/>
  <c r="E486" i="2"/>
  <c r="O485" i="2"/>
  <c r="N485" i="2"/>
  <c r="M485" i="2"/>
  <c r="L485" i="2"/>
  <c r="J485" i="2"/>
  <c r="H485" i="2"/>
  <c r="E485" i="2"/>
  <c r="O484" i="2"/>
  <c r="N484" i="2"/>
  <c r="M484" i="2"/>
  <c r="L484" i="2"/>
  <c r="J484" i="2"/>
  <c r="H484" i="2"/>
  <c r="E484" i="2"/>
  <c r="O483" i="2"/>
  <c r="N483" i="2"/>
  <c r="M483" i="2"/>
  <c r="L483" i="2"/>
  <c r="J483" i="2"/>
  <c r="H483" i="2"/>
  <c r="E483" i="2"/>
  <c r="O482" i="2"/>
  <c r="N482" i="2"/>
  <c r="M482" i="2"/>
  <c r="L482" i="2"/>
  <c r="J482" i="2"/>
  <c r="H482" i="2"/>
  <c r="E482" i="2"/>
  <c r="O481" i="2"/>
  <c r="N481" i="2"/>
  <c r="M481" i="2"/>
  <c r="L481" i="2"/>
  <c r="J481" i="2"/>
  <c r="H481" i="2"/>
  <c r="E481" i="2"/>
  <c r="O480" i="2"/>
  <c r="N480" i="2"/>
  <c r="M480" i="2"/>
  <c r="L480" i="2"/>
  <c r="J480" i="2"/>
  <c r="H480" i="2"/>
  <c r="E480" i="2"/>
  <c r="O479" i="2"/>
  <c r="N479" i="2"/>
  <c r="M479" i="2"/>
  <c r="L479" i="2"/>
  <c r="J479" i="2"/>
  <c r="H479" i="2"/>
  <c r="E479" i="2"/>
  <c r="O478" i="2"/>
  <c r="N478" i="2"/>
  <c r="M478" i="2"/>
  <c r="L478" i="2"/>
  <c r="J478" i="2"/>
  <c r="H478" i="2"/>
  <c r="E478" i="2"/>
  <c r="O477" i="2"/>
  <c r="N477" i="2"/>
  <c r="M477" i="2"/>
  <c r="L477" i="2"/>
  <c r="J477" i="2"/>
  <c r="H477" i="2"/>
  <c r="E477" i="2"/>
  <c r="O476" i="2"/>
  <c r="N476" i="2"/>
  <c r="M476" i="2"/>
  <c r="L476" i="2"/>
  <c r="J476" i="2"/>
  <c r="H476" i="2"/>
  <c r="E476" i="2"/>
  <c r="O475" i="2"/>
  <c r="N475" i="2"/>
  <c r="M475" i="2"/>
  <c r="L475" i="2"/>
  <c r="J475" i="2"/>
  <c r="H475" i="2"/>
  <c r="E475" i="2"/>
  <c r="O474" i="2"/>
  <c r="N474" i="2"/>
  <c r="M474" i="2"/>
  <c r="L474" i="2"/>
  <c r="J474" i="2"/>
  <c r="H474" i="2"/>
  <c r="E474" i="2"/>
  <c r="O473" i="2"/>
  <c r="N473" i="2"/>
  <c r="M473" i="2"/>
  <c r="L473" i="2"/>
  <c r="J473" i="2"/>
  <c r="H473" i="2"/>
  <c r="E473" i="2"/>
  <c r="O472" i="2"/>
  <c r="N472" i="2"/>
  <c r="M472" i="2"/>
  <c r="L472" i="2"/>
  <c r="J472" i="2"/>
  <c r="H472" i="2"/>
  <c r="E472" i="2"/>
  <c r="O471" i="2"/>
  <c r="N471" i="2"/>
  <c r="M471" i="2"/>
  <c r="L471" i="2"/>
  <c r="J471" i="2"/>
  <c r="H471" i="2"/>
  <c r="E471" i="2"/>
  <c r="O470" i="2"/>
  <c r="N470" i="2"/>
  <c r="M470" i="2"/>
  <c r="L470" i="2"/>
  <c r="J470" i="2"/>
  <c r="H470" i="2"/>
  <c r="E470" i="2"/>
  <c r="O469" i="2"/>
  <c r="N469" i="2"/>
  <c r="M469" i="2"/>
  <c r="L469" i="2"/>
  <c r="J469" i="2"/>
  <c r="H469" i="2"/>
  <c r="E469" i="2"/>
  <c r="O468" i="2"/>
  <c r="N468" i="2"/>
  <c r="M468" i="2"/>
  <c r="L468" i="2"/>
  <c r="J468" i="2"/>
  <c r="H468" i="2"/>
  <c r="E468" i="2"/>
  <c r="O467" i="2"/>
  <c r="N467" i="2"/>
  <c r="M467" i="2"/>
  <c r="L467" i="2"/>
  <c r="J467" i="2"/>
  <c r="H467" i="2"/>
  <c r="E467" i="2"/>
  <c r="O466" i="2"/>
  <c r="N466" i="2"/>
  <c r="M466" i="2"/>
  <c r="L466" i="2"/>
  <c r="J466" i="2"/>
  <c r="H466" i="2"/>
  <c r="E466" i="2"/>
  <c r="O465" i="2"/>
  <c r="N465" i="2"/>
  <c r="M465" i="2"/>
  <c r="L465" i="2"/>
  <c r="J465" i="2"/>
  <c r="H465" i="2"/>
  <c r="E465" i="2"/>
  <c r="O464" i="2"/>
  <c r="N464" i="2"/>
  <c r="M464" i="2"/>
  <c r="L464" i="2"/>
  <c r="J464" i="2"/>
  <c r="H464" i="2"/>
  <c r="E464" i="2"/>
  <c r="O463" i="2"/>
  <c r="N463" i="2"/>
  <c r="M463" i="2"/>
  <c r="L463" i="2"/>
  <c r="J463" i="2"/>
  <c r="H463" i="2"/>
  <c r="E463" i="2"/>
  <c r="O462" i="2"/>
  <c r="N462" i="2"/>
  <c r="M462" i="2"/>
  <c r="L462" i="2"/>
  <c r="J462" i="2"/>
  <c r="H462" i="2"/>
  <c r="E462" i="2"/>
  <c r="O461" i="2"/>
  <c r="N461" i="2"/>
  <c r="M461" i="2"/>
  <c r="L461" i="2"/>
  <c r="J461" i="2"/>
  <c r="H461" i="2"/>
  <c r="E461" i="2"/>
  <c r="O460" i="2"/>
  <c r="N460" i="2"/>
  <c r="M460" i="2"/>
  <c r="L460" i="2"/>
  <c r="J460" i="2"/>
  <c r="H460" i="2"/>
  <c r="E460" i="2"/>
  <c r="O459" i="2"/>
  <c r="N459" i="2"/>
  <c r="M459" i="2"/>
  <c r="L459" i="2"/>
  <c r="J459" i="2"/>
  <c r="H459" i="2"/>
  <c r="E459" i="2"/>
  <c r="O458" i="2"/>
  <c r="N458" i="2"/>
  <c r="M458" i="2"/>
  <c r="L458" i="2"/>
  <c r="J458" i="2"/>
  <c r="H458" i="2"/>
  <c r="E458" i="2"/>
  <c r="O457" i="2"/>
  <c r="N457" i="2"/>
  <c r="M457" i="2"/>
  <c r="L457" i="2"/>
  <c r="J457" i="2"/>
  <c r="H457" i="2"/>
  <c r="E457" i="2"/>
  <c r="O456" i="2"/>
  <c r="N456" i="2"/>
  <c r="M456" i="2"/>
  <c r="L456" i="2"/>
  <c r="J456" i="2"/>
  <c r="H456" i="2"/>
  <c r="E456" i="2"/>
  <c r="O455" i="2"/>
  <c r="N455" i="2"/>
  <c r="M455" i="2"/>
  <c r="L455" i="2"/>
  <c r="J455" i="2"/>
  <c r="H455" i="2"/>
  <c r="E455" i="2"/>
  <c r="O454" i="2"/>
  <c r="N454" i="2"/>
  <c r="M454" i="2"/>
  <c r="L454" i="2"/>
  <c r="J454" i="2"/>
  <c r="H454" i="2"/>
  <c r="E454" i="2"/>
  <c r="O453" i="2"/>
  <c r="N453" i="2"/>
  <c r="M453" i="2"/>
  <c r="L453" i="2"/>
  <c r="J453" i="2"/>
  <c r="H453" i="2"/>
  <c r="E453" i="2"/>
  <c r="O452" i="2"/>
  <c r="N452" i="2"/>
  <c r="M452" i="2"/>
  <c r="L452" i="2"/>
  <c r="J452" i="2"/>
  <c r="H452" i="2"/>
  <c r="E452" i="2"/>
  <c r="O451" i="2"/>
  <c r="N451" i="2"/>
  <c r="M451" i="2"/>
  <c r="L451" i="2"/>
  <c r="J451" i="2"/>
  <c r="H451" i="2"/>
  <c r="E451" i="2"/>
  <c r="O450" i="2"/>
  <c r="N450" i="2"/>
  <c r="M450" i="2"/>
  <c r="L450" i="2"/>
  <c r="J450" i="2"/>
  <c r="H450" i="2"/>
  <c r="E450" i="2"/>
  <c r="O449" i="2"/>
  <c r="N449" i="2"/>
  <c r="M449" i="2"/>
  <c r="L449" i="2"/>
  <c r="J449" i="2"/>
  <c r="H449" i="2"/>
  <c r="E449" i="2"/>
  <c r="O448" i="2"/>
  <c r="N448" i="2"/>
  <c r="M448" i="2"/>
  <c r="L448" i="2"/>
  <c r="J448" i="2"/>
  <c r="H448" i="2"/>
  <c r="E448" i="2"/>
  <c r="O447" i="2"/>
  <c r="N447" i="2"/>
  <c r="M447" i="2"/>
  <c r="L447" i="2"/>
  <c r="J447" i="2"/>
  <c r="H447" i="2"/>
  <c r="E447" i="2"/>
  <c r="O446" i="2"/>
  <c r="N446" i="2"/>
  <c r="M446" i="2"/>
  <c r="L446" i="2"/>
  <c r="J446" i="2"/>
  <c r="H446" i="2"/>
  <c r="E446" i="2"/>
  <c r="O445" i="2"/>
  <c r="N445" i="2"/>
  <c r="M445" i="2"/>
  <c r="L445" i="2"/>
  <c r="J445" i="2"/>
  <c r="H445" i="2"/>
  <c r="E445" i="2"/>
  <c r="O444" i="2"/>
  <c r="N444" i="2"/>
  <c r="M444" i="2"/>
  <c r="L444" i="2"/>
  <c r="J444" i="2"/>
  <c r="H444" i="2"/>
  <c r="E444" i="2"/>
  <c r="O443" i="2"/>
  <c r="N443" i="2"/>
  <c r="M443" i="2"/>
  <c r="L443" i="2"/>
  <c r="J443" i="2"/>
  <c r="H443" i="2"/>
  <c r="E443" i="2"/>
  <c r="O442" i="2"/>
  <c r="N442" i="2"/>
  <c r="M442" i="2"/>
  <c r="L442" i="2"/>
  <c r="J442" i="2"/>
  <c r="H442" i="2"/>
  <c r="E442" i="2"/>
  <c r="O441" i="2"/>
  <c r="N441" i="2"/>
  <c r="M441" i="2"/>
  <c r="L441" i="2"/>
  <c r="J441" i="2"/>
  <c r="H441" i="2"/>
  <c r="E441" i="2"/>
  <c r="O440" i="2"/>
  <c r="N440" i="2"/>
  <c r="M440" i="2"/>
  <c r="L440" i="2"/>
  <c r="J440" i="2"/>
  <c r="H440" i="2"/>
  <c r="E440" i="2"/>
  <c r="O439" i="2"/>
  <c r="N439" i="2"/>
  <c r="M439" i="2"/>
  <c r="L439" i="2"/>
  <c r="J439" i="2"/>
  <c r="H439" i="2"/>
  <c r="E439" i="2"/>
  <c r="O438" i="2"/>
  <c r="N438" i="2"/>
  <c r="M438" i="2"/>
  <c r="L438" i="2"/>
  <c r="J438" i="2"/>
  <c r="H438" i="2"/>
  <c r="E438" i="2"/>
  <c r="O437" i="2"/>
  <c r="N437" i="2"/>
  <c r="M437" i="2"/>
  <c r="L437" i="2"/>
  <c r="J437" i="2"/>
  <c r="H437" i="2"/>
  <c r="E437" i="2"/>
  <c r="O436" i="2"/>
  <c r="N436" i="2"/>
  <c r="M436" i="2"/>
  <c r="L436" i="2"/>
  <c r="J436" i="2"/>
  <c r="H436" i="2"/>
  <c r="E436" i="2"/>
  <c r="O435" i="2"/>
  <c r="N435" i="2"/>
  <c r="M435" i="2"/>
  <c r="L435" i="2"/>
  <c r="J435" i="2"/>
  <c r="H435" i="2"/>
  <c r="E435" i="2"/>
  <c r="O434" i="2"/>
  <c r="N434" i="2"/>
  <c r="M434" i="2"/>
  <c r="L434" i="2"/>
  <c r="J434" i="2"/>
  <c r="H434" i="2"/>
  <c r="E434" i="2"/>
  <c r="O433" i="2"/>
  <c r="N433" i="2"/>
  <c r="M433" i="2"/>
  <c r="L433" i="2"/>
  <c r="J433" i="2"/>
  <c r="H433" i="2"/>
  <c r="E433" i="2"/>
  <c r="O432" i="2"/>
  <c r="N432" i="2"/>
  <c r="M432" i="2"/>
  <c r="L432" i="2"/>
  <c r="J432" i="2"/>
  <c r="H432" i="2"/>
  <c r="E432" i="2"/>
  <c r="O431" i="2"/>
  <c r="N431" i="2"/>
  <c r="M431" i="2"/>
  <c r="L431" i="2"/>
  <c r="J431" i="2"/>
  <c r="H431" i="2"/>
  <c r="E431" i="2"/>
  <c r="O430" i="2"/>
  <c r="N430" i="2"/>
  <c r="M430" i="2"/>
  <c r="L430" i="2"/>
  <c r="J430" i="2"/>
  <c r="H430" i="2"/>
  <c r="E430" i="2"/>
  <c r="O429" i="2"/>
  <c r="N429" i="2"/>
  <c r="M429" i="2"/>
  <c r="L429" i="2"/>
  <c r="J429" i="2"/>
  <c r="H429" i="2"/>
  <c r="E429" i="2"/>
  <c r="O428" i="2"/>
  <c r="N428" i="2"/>
  <c r="M428" i="2"/>
  <c r="L428" i="2"/>
  <c r="J428" i="2"/>
  <c r="H428" i="2"/>
  <c r="E428" i="2"/>
  <c r="O427" i="2"/>
  <c r="N427" i="2"/>
  <c r="M427" i="2"/>
  <c r="L427" i="2"/>
  <c r="J427" i="2"/>
  <c r="H427" i="2"/>
  <c r="E427" i="2"/>
  <c r="O426" i="2"/>
  <c r="N426" i="2"/>
  <c r="M426" i="2"/>
  <c r="L426" i="2"/>
  <c r="J426" i="2"/>
  <c r="H426" i="2"/>
  <c r="E426" i="2"/>
  <c r="O425" i="2"/>
  <c r="N425" i="2"/>
  <c r="M425" i="2"/>
  <c r="L425" i="2"/>
  <c r="J425" i="2"/>
  <c r="H425" i="2"/>
  <c r="E425" i="2"/>
  <c r="O424" i="2"/>
  <c r="N424" i="2"/>
  <c r="M424" i="2"/>
  <c r="L424" i="2"/>
  <c r="J424" i="2"/>
  <c r="H424" i="2"/>
  <c r="E424" i="2"/>
  <c r="O423" i="2"/>
  <c r="N423" i="2"/>
  <c r="M423" i="2"/>
  <c r="L423" i="2"/>
  <c r="J423" i="2"/>
  <c r="H423" i="2"/>
  <c r="E423" i="2"/>
  <c r="O422" i="2"/>
  <c r="N422" i="2"/>
  <c r="M422" i="2"/>
  <c r="L422" i="2"/>
  <c r="J422" i="2"/>
  <c r="H422" i="2"/>
  <c r="E422" i="2"/>
  <c r="O421" i="2"/>
  <c r="N421" i="2"/>
  <c r="M421" i="2"/>
  <c r="L421" i="2"/>
  <c r="J421" i="2"/>
  <c r="H421" i="2"/>
  <c r="E421" i="2"/>
  <c r="O420" i="2"/>
  <c r="N420" i="2"/>
  <c r="M420" i="2"/>
  <c r="L420" i="2"/>
  <c r="J420" i="2"/>
  <c r="H420" i="2"/>
  <c r="E420" i="2"/>
  <c r="O419" i="2"/>
  <c r="N419" i="2"/>
  <c r="M419" i="2"/>
  <c r="L419" i="2"/>
  <c r="J419" i="2"/>
  <c r="H419" i="2"/>
  <c r="E419" i="2"/>
  <c r="O418" i="2"/>
  <c r="N418" i="2"/>
  <c r="M418" i="2"/>
  <c r="L418" i="2"/>
  <c r="J418" i="2"/>
  <c r="H418" i="2"/>
  <c r="E418" i="2"/>
  <c r="O417" i="2"/>
  <c r="N417" i="2"/>
  <c r="M417" i="2"/>
  <c r="L417" i="2"/>
  <c r="J417" i="2"/>
  <c r="H417" i="2"/>
  <c r="E417" i="2"/>
  <c r="O416" i="2"/>
  <c r="N416" i="2"/>
  <c r="M416" i="2"/>
  <c r="L416" i="2"/>
  <c r="J416" i="2"/>
  <c r="H416" i="2"/>
  <c r="E416" i="2"/>
  <c r="O415" i="2"/>
  <c r="N415" i="2"/>
  <c r="M415" i="2"/>
  <c r="L415" i="2"/>
  <c r="J415" i="2"/>
  <c r="H415" i="2"/>
  <c r="E415" i="2"/>
  <c r="O414" i="2"/>
  <c r="N414" i="2"/>
  <c r="M414" i="2"/>
  <c r="L414" i="2"/>
  <c r="J414" i="2"/>
  <c r="H414" i="2"/>
  <c r="E414" i="2"/>
  <c r="O413" i="2"/>
  <c r="N413" i="2"/>
  <c r="M413" i="2"/>
  <c r="L413" i="2"/>
  <c r="J413" i="2"/>
  <c r="H413" i="2"/>
  <c r="E413" i="2"/>
  <c r="O412" i="2"/>
  <c r="N412" i="2"/>
  <c r="M412" i="2"/>
  <c r="L412" i="2"/>
  <c r="J412" i="2"/>
  <c r="H412" i="2"/>
  <c r="E412" i="2"/>
  <c r="O411" i="2"/>
  <c r="N411" i="2"/>
  <c r="M411" i="2"/>
  <c r="L411" i="2"/>
  <c r="J411" i="2"/>
  <c r="H411" i="2"/>
  <c r="E411" i="2"/>
  <c r="O410" i="2"/>
  <c r="N410" i="2"/>
  <c r="M410" i="2"/>
  <c r="L410" i="2"/>
  <c r="J410" i="2"/>
  <c r="H410" i="2"/>
  <c r="E410" i="2"/>
  <c r="O409" i="2"/>
  <c r="N409" i="2"/>
  <c r="M409" i="2"/>
  <c r="L409" i="2"/>
  <c r="J409" i="2"/>
  <c r="H409" i="2"/>
  <c r="E409" i="2"/>
  <c r="O408" i="2"/>
  <c r="N408" i="2"/>
  <c r="M408" i="2"/>
  <c r="L408" i="2"/>
  <c r="J408" i="2"/>
  <c r="H408" i="2"/>
  <c r="E408" i="2"/>
  <c r="O407" i="2"/>
  <c r="N407" i="2"/>
  <c r="M407" i="2"/>
  <c r="L407" i="2"/>
  <c r="J407" i="2"/>
  <c r="H407" i="2"/>
  <c r="E407" i="2"/>
  <c r="O406" i="2"/>
  <c r="N406" i="2"/>
  <c r="M406" i="2"/>
  <c r="L406" i="2"/>
  <c r="J406" i="2"/>
  <c r="H406" i="2"/>
  <c r="E406" i="2"/>
  <c r="O405" i="2"/>
  <c r="N405" i="2"/>
  <c r="M405" i="2"/>
  <c r="L405" i="2"/>
  <c r="J405" i="2"/>
  <c r="H405" i="2"/>
  <c r="E405" i="2"/>
  <c r="O404" i="2"/>
  <c r="N404" i="2"/>
  <c r="M404" i="2"/>
  <c r="L404" i="2"/>
  <c r="J404" i="2"/>
  <c r="H404" i="2"/>
  <c r="E404" i="2"/>
  <c r="O403" i="2"/>
  <c r="N403" i="2"/>
  <c r="M403" i="2"/>
  <c r="L403" i="2"/>
  <c r="J403" i="2"/>
  <c r="H403" i="2"/>
  <c r="E403" i="2"/>
  <c r="O402" i="2"/>
  <c r="N402" i="2"/>
  <c r="M402" i="2"/>
  <c r="L402" i="2"/>
  <c r="J402" i="2"/>
  <c r="H402" i="2"/>
  <c r="E402" i="2"/>
  <c r="O401" i="2"/>
  <c r="N401" i="2"/>
  <c r="M401" i="2"/>
  <c r="L401" i="2"/>
  <c r="J401" i="2"/>
  <c r="H401" i="2"/>
  <c r="E401" i="2"/>
  <c r="O400" i="2"/>
  <c r="N400" i="2"/>
  <c r="M400" i="2"/>
  <c r="L400" i="2"/>
  <c r="J400" i="2"/>
  <c r="H400" i="2"/>
  <c r="E400" i="2"/>
  <c r="O399" i="2"/>
  <c r="N399" i="2"/>
  <c r="M399" i="2"/>
  <c r="L399" i="2"/>
  <c r="J399" i="2"/>
  <c r="H399" i="2"/>
  <c r="E399" i="2"/>
  <c r="O398" i="2"/>
  <c r="N398" i="2"/>
  <c r="M398" i="2"/>
  <c r="L398" i="2"/>
  <c r="J398" i="2"/>
  <c r="H398" i="2"/>
  <c r="E398" i="2"/>
  <c r="O397" i="2"/>
  <c r="N397" i="2"/>
  <c r="M397" i="2"/>
  <c r="L397" i="2"/>
  <c r="J397" i="2"/>
  <c r="H397" i="2"/>
  <c r="E397" i="2"/>
  <c r="O396" i="2"/>
  <c r="N396" i="2"/>
  <c r="M396" i="2"/>
  <c r="L396" i="2"/>
  <c r="J396" i="2"/>
  <c r="H396" i="2"/>
  <c r="E396" i="2"/>
  <c r="O395" i="2"/>
  <c r="N395" i="2"/>
  <c r="M395" i="2"/>
  <c r="L395" i="2"/>
  <c r="J395" i="2"/>
  <c r="H395" i="2"/>
  <c r="E395" i="2"/>
  <c r="O394" i="2"/>
  <c r="N394" i="2"/>
  <c r="M394" i="2"/>
  <c r="L394" i="2"/>
  <c r="J394" i="2"/>
  <c r="H394" i="2"/>
  <c r="E394" i="2"/>
  <c r="O393" i="2"/>
  <c r="N393" i="2"/>
  <c r="M393" i="2"/>
  <c r="L393" i="2"/>
  <c r="J393" i="2"/>
  <c r="H393" i="2"/>
  <c r="E393" i="2"/>
  <c r="O392" i="2"/>
  <c r="N392" i="2"/>
  <c r="M392" i="2"/>
  <c r="L392" i="2"/>
  <c r="J392" i="2"/>
  <c r="H392" i="2"/>
  <c r="E392" i="2"/>
  <c r="O391" i="2"/>
  <c r="N391" i="2"/>
  <c r="M391" i="2"/>
  <c r="L391" i="2"/>
  <c r="J391" i="2"/>
  <c r="H391" i="2"/>
  <c r="E391" i="2"/>
  <c r="O390" i="2"/>
  <c r="N390" i="2"/>
  <c r="M390" i="2"/>
  <c r="L390" i="2"/>
  <c r="J390" i="2"/>
  <c r="H390" i="2"/>
  <c r="E390" i="2"/>
  <c r="O389" i="2"/>
  <c r="N389" i="2"/>
  <c r="M389" i="2"/>
  <c r="L389" i="2"/>
  <c r="J389" i="2"/>
  <c r="H389" i="2"/>
  <c r="E389" i="2"/>
  <c r="O388" i="2"/>
  <c r="N388" i="2"/>
  <c r="M388" i="2"/>
  <c r="L388" i="2"/>
  <c r="J388" i="2"/>
  <c r="H388" i="2"/>
  <c r="E388" i="2"/>
  <c r="O387" i="2"/>
  <c r="N387" i="2"/>
  <c r="M387" i="2"/>
  <c r="L387" i="2"/>
  <c r="J387" i="2"/>
  <c r="H387" i="2"/>
  <c r="E387" i="2"/>
  <c r="O386" i="2"/>
  <c r="N386" i="2"/>
  <c r="M386" i="2"/>
  <c r="L386" i="2"/>
  <c r="J386" i="2"/>
  <c r="H386" i="2"/>
  <c r="E386" i="2"/>
  <c r="O385" i="2"/>
  <c r="N385" i="2"/>
  <c r="M385" i="2"/>
  <c r="L385" i="2"/>
  <c r="J385" i="2"/>
  <c r="H385" i="2"/>
  <c r="E385" i="2"/>
  <c r="O384" i="2"/>
  <c r="N384" i="2"/>
  <c r="M384" i="2"/>
  <c r="L384" i="2"/>
  <c r="J384" i="2"/>
  <c r="H384" i="2"/>
  <c r="E384" i="2"/>
  <c r="O383" i="2"/>
  <c r="N383" i="2"/>
  <c r="M383" i="2"/>
  <c r="L383" i="2"/>
  <c r="J383" i="2"/>
  <c r="H383" i="2"/>
  <c r="E383" i="2"/>
  <c r="O382" i="2"/>
  <c r="N382" i="2"/>
  <c r="M382" i="2"/>
  <c r="L382" i="2"/>
  <c r="J382" i="2"/>
  <c r="H382" i="2"/>
  <c r="E382" i="2"/>
  <c r="O381" i="2"/>
  <c r="N381" i="2"/>
  <c r="M381" i="2"/>
  <c r="L381" i="2"/>
  <c r="J381" i="2"/>
  <c r="H381" i="2"/>
  <c r="E381" i="2"/>
  <c r="O380" i="2"/>
  <c r="N380" i="2"/>
  <c r="M380" i="2"/>
  <c r="L380" i="2"/>
  <c r="J380" i="2"/>
  <c r="H380" i="2"/>
  <c r="E380" i="2"/>
  <c r="O379" i="2"/>
  <c r="N379" i="2"/>
  <c r="M379" i="2"/>
  <c r="L379" i="2"/>
  <c r="J379" i="2"/>
  <c r="H379" i="2"/>
  <c r="E379" i="2"/>
  <c r="O378" i="2"/>
  <c r="N378" i="2"/>
  <c r="M378" i="2"/>
  <c r="L378" i="2"/>
  <c r="J378" i="2"/>
  <c r="H378" i="2"/>
  <c r="E378" i="2"/>
  <c r="O377" i="2"/>
  <c r="N377" i="2"/>
  <c r="M377" i="2"/>
  <c r="L377" i="2"/>
  <c r="J377" i="2"/>
  <c r="H377" i="2"/>
  <c r="E377" i="2"/>
  <c r="O376" i="2"/>
  <c r="N376" i="2"/>
  <c r="M376" i="2"/>
  <c r="L376" i="2"/>
  <c r="J376" i="2"/>
  <c r="H376" i="2"/>
  <c r="E376" i="2"/>
  <c r="O375" i="2"/>
  <c r="N375" i="2"/>
  <c r="M375" i="2"/>
  <c r="L375" i="2"/>
  <c r="J375" i="2"/>
  <c r="H375" i="2"/>
  <c r="E375" i="2"/>
  <c r="O374" i="2"/>
  <c r="N374" i="2"/>
  <c r="M374" i="2"/>
  <c r="L374" i="2"/>
  <c r="J374" i="2"/>
  <c r="H374" i="2"/>
  <c r="E374" i="2"/>
  <c r="O373" i="2"/>
  <c r="N373" i="2"/>
  <c r="M373" i="2"/>
  <c r="L373" i="2"/>
  <c r="J373" i="2"/>
  <c r="H373" i="2"/>
  <c r="E373" i="2"/>
  <c r="O372" i="2"/>
  <c r="N372" i="2"/>
  <c r="M372" i="2"/>
  <c r="L372" i="2"/>
  <c r="J372" i="2"/>
  <c r="H372" i="2"/>
  <c r="E372" i="2"/>
  <c r="O371" i="2"/>
  <c r="N371" i="2"/>
  <c r="M371" i="2"/>
  <c r="L371" i="2"/>
  <c r="J371" i="2"/>
  <c r="H371" i="2"/>
  <c r="E371" i="2"/>
  <c r="O370" i="2"/>
  <c r="N370" i="2"/>
  <c r="M370" i="2"/>
  <c r="L370" i="2"/>
  <c r="J370" i="2"/>
  <c r="H370" i="2"/>
  <c r="E370" i="2"/>
  <c r="O369" i="2"/>
  <c r="N369" i="2"/>
  <c r="M369" i="2"/>
  <c r="L369" i="2"/>
  <c r="J369" i="2"/>
  <c r="H369" i="2"/>
  <c r="E369" i="2"/>
  <c r="O368" i="2"/>
  <c r="N368" i="2"/>
  <c r="M368" i="2"/>
  <c r="L368" i="2"/>
  <c r="J368" i="2"/>
  <c r="H368" i="2"/>
  <c r="E368" i="2"/>
  <c r="O367" i="2"/>
  <c r="N367" i="2"/>
  <c r="M367" i="2"/>
  <c r="L367" i="2"/>
  <c r="J367" i="2"/>
  <c r="H367" i="2"/>
  <c r="E367" i="2"/>
  <c r="O366" i="2"/>
  <c r="N366" i="2"/>
  <c r="M366" i="2"/>
  <c r="L366" i="2"/>
  <c r="J366" i="2"/>
  <c r="H366" i="2"/>
  <c r="E366" i="2"/>
  <c r="O365" i="2"/>
  <c r="N365" i="2"/>
  <c r="M365" i="2"/>
  <c r="L365" i="2"/>
  <c r="J365" i="2"/>
  <c r="H365" i="2"/>
  <c r="E365" i="2"/>
  <c r="O364" i="2"/>
  <c r="N364" i="2"/>
  <c r="M364" i="2"/>
  <c r="L364" i="2"/>
  <c r="J364" i="2"/>
  <c r="H364" i="2"/>
  <c r="E364" i="2"/>
  <c r="O363" i="2"/>
  <c r="N363" i="2"/>
  <c r="M363" i="2"/>
  <c r="L363" i="2"/>
  <c r="J363" i="2"/>
  <c r="H363" i="2"/>
  <c r="E363" i="2"/>
  <c r="O362" i="2"/>
  <c r="N362" i="2"/>
  <c r="M362" i="2"/>
  <c r="L362" i="2"/>
  <c r="J362" i="2"/>
  <c r="H362" i="2"/>
  <c r="E362" i="2"/>
  <c r="O361" i="2"/>
  <c r="N361" i="2"/>
  <c r="M361" i="2"/>
  <c r="L361" i="2"/>
  <c r="J361" i="2"/>
  <c r="H361" i="2"/>
  <c r="E361" i="2"/>
  <c r="O360" i="2"/>
  <c r="N360" i="2"/>
  <c r="M360" i="2"/>
  <c r="L360" i="2"/>
  <c r="J360" i="2"/>
  <c r="H360" i="2"/>
  <c r="E360" i="2"/>
  <c r="O359" i="2"/>
  <c r="N359" i="2"/>
  <c r="M359" i="2"/>
  <c r="L359" i="2"/>
  <c r="J359" i="2"/>
  <c r="H359" i="2"/>
  <c r="E359" i="2"/>
  <c r="O358" i="2"/>
  <c r="N358" i="2"/>
  <c r="M358" i="2"/>
  <c r="L358" i="2"/>
  <c r="J358" i="2"/>
  <c r="H358" i="2"/>
  <c r="E358" i="2"/>
  <c r="O357" i="2"/>
  <c r="N357" i="2"/>
  <c r="M357" i="2"/>
  <c r="L357" i="2"/>
  <c r="J357" i="2"/>
  <c r="H357" i="2"/>
  <c r="E357" i="2"/>
  <c r="O356" i="2"/>
  <c r="N356" i="2"/>
  <c r="M356" i="2"/>
  <c r="L356" i="2"/>
  <c r="J356" i="2"/>
  <c r="H356" i="2"/>
  <c r="E356" i="2"/>
  <c r="O355" i="2"/>
  <c r="N355" i="2"/>
  <c r="M355" i="2"/>
  <c r="L355" i="2"/>
  <c r="J355" i="2"/>
  <c r="H355" i="2"/>
  <c r="E355" i="2"/>
  <c r="O354" i="2"/>
  <c r="N354" i="2"/>
  <c r="M354" i="2"/>
  <c r="L354" i="2"/>
  <c r="J354" i="2"/>
  <c r="H354" i="2"/>
  <c r="E354" i="2"/>
  <c r="O353" i="2"/>
  <c r="N353" i="2"/>
  <c r="M353" i="2"/>
  <c r="L353" i="2"/>
  <c r="J353" i="2"/>
  <c r="H353" i="2"/>
  <c r="E353" i="2"/>
  <c r="O352" i="2"/>
  <c r="N352" i="2"/>
  <c r="M352" i="2"/>
  <c r="L352" i="2"/>
  <c r="J352" i="2"/>
  <c r="H352" i="2"/>
  <c r="E352" i="2"/>
  <c r="O351" i="2"/>
  <c r="N351" i="2"/>
  <c r="M351" i="2"/>
  <c r="L351" i="2"/>
  <c r="J351" i="2"/>
  <c r="H351" i="2"/>
  <c r="E351" i="2"/>
  <c r="O350" i="2"/>
  <c r="N350" i="2"/>
  <c r="M350" i="2"/>
  <c r="L350" i="2"/>
  <c r="J350" i="2"/>
  <c r="H350" i="2"/>
  <c r="E350" i="2"/>
  <c r="O349" i="2"/>
  <c r="N349" i="2"/>
  <c r="M349" i="2"/>
  <c r="L349" i="2"/>
  <c r="J349" i="2"/>
  <c r="H349" i="2"/>
  <c r="E349" i="2"/>
  <c r="O348" i="2"/>
  <c r="N348" i="2"/>
  <c r="M348" i="2"/>
  <c r="L348" i="2"/>
  <c r="J348" i="2"/>
  <c r="H348" i="2"/>
  <c r="E348" i="2"/>
  <c r="O347" i="2"/>
  <c r="N347" i="2"/>
  <c r="M347" i="2"/>
  <c r="L347" i="2"/>
  <c r="J347" i="2"/>
  <c r="H347" i="2"/>
  <c r="E347" i="2"/>
  <c r="O346" i="2"/>
  <c r="N346" i="2"/>
  <c r="M346" i="2"/>
  <c r="L346" i="2"/>
  <c r="J346" i="2"/>
  <c r="H346" i="2"/>
  <c r="E346" i="2"/>
  <c r="O345" i="2"/>
  <c r="N345" i="2"/>
  <c r="M345" i="2"/>
  <c r="L345" i="2"/>
  <c r="J345" i="2"/>
  <c r="H345" i="2"/>
  <c r="E345" i="2"/>
  <c r="O344" i="2"/>
  <c r="N344" i="2"/>
  <c r="M344" i="2"/>
  <c r="L344" i="2"/>
  <c r="J344" i="2"/>
  <c r="H344" i="2"/>
  <c r="E344" i="2"/>
  <c r="O343" i="2"/>
  <c r="N343" i="2"/>
  <c r="M343" i="2"/>
  <c r="L343" i="2"/>
  <c r="J343" i="2"/>
  <c r="H343" i="2"/>
  <c r="E343" i="2"/>
  <c r="O342" i="2"/>
  <c r="N342" i="2"/>
  <c r="M342" i="2"/>
  <c r="L342" i="2"/>
  <c r="J342" i="2"/>
  <c r="H342" i="2"/>
  <c r="E342" i="2"/>
  <c r="O341" i="2"/>
  <c r="N341" i="2"/>
  <c r="M341" i="2"/>
  <c r="L341" i="2"/>
  <c r="J341" i="2"/>
  <c r="H341" i="2"/>
  <c r="E341" i="2"/>
  <c r="O340" i="2"/>
  <c r="N340" i="2"/>
  <c r="M340" i="2"/>
  <c r="L340" i="2"/>
  <c r="J340" i="2"/>
  <c r="H340" i="2"/>
  <c r="E340" i="2"/>
  <c r="O339" i="2"/>
  <c r="N339" i="2"/>
  <c r="M339" i="2"/>
  <c r="L339" i="2"/>
  <c r="J339" i="2"/>
  <c r="H339" i="2"/>
  <c r="E339" i="2"/>
  <c r="O338" i="2"/>
  <c r="N338" i="2"/>
  <c r="M338" i="2"/>
  <c r="L338" i="2"/>
  <c r="J338" i="2"/>
  <c r="H338" i="2"/>
  <c r="E338" i="2"/>
  <c r="O337" i="2"/>
  <c r="N337" i="2"/>
  <c r="M337" i="2"/>
  <c r="L337" i="2"/>
  <c r="J337" i="2"/>
  <c r="H337" i="2"/>
  <c r="E337" i="2"/>
  <c r="O336" i="2"/>
  <c r="N336" i="2"/>
  <c r="M336" i="2"/>
  <c r="L336" i="2"/>
  <c r="J336" i="2"/>
  <c r="H336" i="2"/>
  <c r="E336" i="2"/>
  <c r="O335" i="2"/>
  <c r="N335" i="2"/>
  <c r="M335" i="2"/>
  <c r="L335" i="2"/>
  <c r="J335" i="2"/>
  <c r="H335" i="2"/>
  <c r="E335" i="2"/>
  <c r="O334" i="2"/>
  <c r="N334" i="2"/>
  <c r="M334" i="2"/>
  <c r="L334" i="2"/>
  <c r="J334" i="2"/>
  <c r="H334" i="2"/>
  <c r="E334" i="2"/>
  <c r="O333" i="2"/>
  <c r="N333" i="2"/>
  <c r="M333" i="2"/>
  <c r="L333" i="2"/>
  <c r="J333" i="2"/>
  <c r="H333" i="2"/>
  <c r="E333" i="2"/>
  <c r="O332" i="2"/>
  <c r="N332" i="2"/>
  <c r="M332" i="2"/>
  <c r="L332" i="2"/>
  <c r="J332" i="2"/>
  <c r="H332" i="2"/>
  <c r="E332" i="2"/>
  <c r="O331" i="2"/>
  <c r="N331" i="2"/>
  <c r="M331" i="2"/>
  <c r="L331" i="2"/>
  <c r="J331" i="2"/>
  <c r="H331" i="2"/>
  <c r="E331" i="2"/>
  <c r="O330" i="2"/>
  <c r="N330" i="2"/>
  <c r="M330" i="2"/>
  <c r="L330" i="2"/>
  <c r="J330" i="2"/>
  <c r="H330" i="2"/>
  <c r="E330" i="2"/>
  <c r="O329" i="2"/>
  <c r="N329" i="2"/>
  <c r="M329" i="2"/>
  <c r="L329" i="2"/>
  <c r="J329" i="2"/>
  <c r="H329" i="2"/>
  <c r="E329" i="2"/>
  <c r="O328" i="2"/>
  <c r="N328" i="2"/>
  <c r="M328" i="2"/>
  <c r="L328" i="2"/>
  <c r="J328" i="2"/>
  <c r="H328" i="2"/>
  <c r="E328" i="2"/>
  <c r="O327" i="2"/>
  <c r="N327" i="2"/>
  <c r="M327" i="2"/>
  <c r="L327" i="2"/>
  <c r="J327" i="2"/>
  <c r="H327" i="2"/>
  <c r="E327" i="2"/>
  <c r="O326" i="2"/>
  <c r="N326" i="2"/>
  <c r="M326" i="2"/>
  <c r="L326" i="2"/>
  <c r="J326" i="2"/>
  <c r="H326" i="2"/>
  <c r="E326" i="2"/>
  <c r="O325" i="2"/>
  <c r="N325" i="2"/>
  <c r="M325" i="2"/>
  <c r="L325" i="2"/>
  <c r="J325" i="2"/>
  <c r="H325" i="2"/>
  <c r="E325" i="2"/>
  <c r="O324" i="2"/>
  <c r="N324" i="2"/>
  <c r="M324" i="2"/>
  <c r="L324" i="2"/>
  <c r="J324" i="2"/>
  <c r="H324" i="2"/>
  <c r="E324" i="2"/>
  <c r="O323" i="2"/>
  <c r="N323" i="2"/>
  <c r="M323" i="2"/>
  <c r="L323" i="2"/>
  <c r="J323" i="2"/>
  <c r="H323" i="2"/>
  <c r="E323" i="2"/>
  <c r="O322" i="2"/>
  <c r="N322" i="2"/>
  <c r="M322" i="2"/>
  <c r="L322" i="2"/>
  <c r="J322" i="2"/>
  <c r="H322" i="2"/>
  <c r="E322" i="2"/>
  <c r="O321" i="2"/>
  <c r="N321" i="2"/>
  <c r="M321" i="2"/>
  <c r="L321" i="2"/>
  <c r="J321" i="2"/>
  <c r="H321" i="2"/>
  <c r="E321" i="2"/>
  <c r="O320" i="2"/>
  <c r="N320" i="2"/>
  <c r="M320" i="2"/>
  <c r="L320" i="2"/>
  <c r="J320" i="2"/>
  <c r="H320" i="2"/>
  <c r="E320" i="2"/>
  <c r="O319" i="2"/>
  <c r="N319" i="2"/>
  <c r="M319" i="2"/>
  <c r="L319" i="2"/>
  <c r="J319" i="2"/>
  <c r="H319" i="2"/>
  <c r="E319" i="2"/>
  <c r="O318" i="2"/>
  <c r="N318" i="2"/>
  <c r="M318" i="2"/>
  <c r="L318" i="2"/>
  <c r="J318" i="2"/>
  <c r="H318" i="2"/>
  <c r="E318" i="2"/>
  <c r="O317" i="2"/>
  <c r="N317" i="2"/>
  <c r="M317" i="2"/>
  <c r="L317" i="2"/>
  <c r="J317" i="2"/>
  <c r="H317" i="2"/>
  <c r="E317" i="2"/>
  <c r="O316" i="2"/>
  <c r="N316" i="2"/>
  <c r="M316" i="2"/>
  <c r="L316" i="2"/>
  <c r="J316" i="2"/>
  <c r="H316" i="2"/>
  <c r="E316" i="2"/>
  <c r="O315" i="2"/>
  <c r="N315" i="2"/>
  <c r="M315" i="2"/>
  <c r="L315" i="2"/>
  <c r="J315" i="2"/>
  <c r="H315" i="2"/>
  <c r="E315" i="2"/>
  <c r="O314" i="2"/>
  <c r="N314" i="2"/>
  <c r="M314" i="2"/>
  <c r="L314" i="2"/>
  <c r="J314" i="2"/>
  <c r="H314" i="2"/>
  <c r="E314" i="2"/>
  <c r="O313" i="2"/>
  <c r="N313" i="2"/>
  <c r="M313" i="2"/>
  <c r="L313" i="2"/>
  <c r="J313" i="2"/>
  <c r="H313" i="2"/>
  <c r="E313" i="2"/>
  <c r="O312" i="2"/>
  <c r="N312" i="2"/>
  <c r="M312" i="2"/>
  <c r="L312" i="2"/>
  <c r="J312" i="2"/>
  <c r="H312" i="2"/>
  <c r="E312" i="2"/>
  <c r="O311" i="2"/>
  <c r="N311" i="2"/>
  <c r="M311" i="2"/>
  <c r="L311" i="2"/>
  <c r="J311" i="2"/>
  <c r="H311" i="2"/>
  <c r="E311" i="2"/>
  <c r="O310" i="2"/>
  <c r="N310" i="2"/>
  <c r="M310" i="2"/>
  <c r="L310" i="2"/>
  <c r="J310" i="2"/>
  <c r="H310" i="2"/>
  <c r="E310" i="2"/>
  <c r="O309" i="2"/>
  <c r="N309" i="2"/>
  <c r="M309" i="2"/>
  <c r="L309" i="2"/>
  <c r="J309" i="2"/>
  <c r="H309" i="2"/>
  <c r="E309" i="2"/>
  <c r="O308" i="2"/>
  <c r="N308" i="2"/>
  <c r="M308" i="2"/>
  <c r="L308" i="2"/>
  <c r="J308" i="2"/>
  <c r="H308" i="2"/>
  <c r="E308" i="2"/>
  <c r="O307" i="2"/>
  <c r="N307" i="2"/>
  <c r="M307" i="2"/>
  <c r="L307" i="2"/>
  <c r="J307" i="2"/>
  <c r="H307" i="2"/>
  <c r="E307" i="2"/>
  <c r="O306" i="2"/>
  <c r="N306" i="2"/>
  <c r="M306" i="2"/>
  <c r="L306" i="2"/>
  <c r="J306" i="2"/>
  <c r="H306" i="2"/>
  <c r="E306" i="2"/>
  <c r="O305" i="2"/>
  <c r="N305" i="2"/>
  <c r="M305" i="2"/>
  <c r="L305" i="2"/>
  <c r="J305" i="2"/>
  <c r="H305" i="2"/>
  <c r="E305" i="2"/>
  <c r="O304" i="2"/>
  <c r="N304" i="2"/>
  <c r="M304" i="2"/>
  <c r="L304" i="2"/>
  <c r="J304" i="2"/>
  <c r="H304" i="2"/>
  <c r="E304" i="2"/>
  <c r="O303" i="2"/>
  <c r="N303" i="2"/>
  <c r="M303" i="2"/>
  <c r="L303" i="2"/>
  <c r="J303" i="2"/>
  <c r="H303" i="2"/>
  <c r="E303" i="2"/>
  <c r="O302" i="2"/>
  <c r="N302" i="2"/>
  <c r="M302" i="2"/>
  <c r="L302" i="2"/>
  <c r="J302" i="2"/>
  <c r="H302" i="2"/>
  <c r="E302" i="2"/>
  <c r="O301" i="2"/>
  <c r="N301" i="2"/>
  <c r="M301" i="2"/>
  <c r="L301" i="2"/>
  <c r="J301" i="2"/>
  <c r="H301" i="2"/>
  <c r="E301" i="2"/>
  <c r="O300" i="2"/>
  <c r="N300" i="2"/>
  <c r="M300" i="2"/>
  <c r="L300" i="2"/>
  <c r="J300" i="2"/>
  <c r="H300" i="2"/>
  <c r="E300" i="2"/>
  <c r="O299" i="2"/>
  <c r="N299" i="2"/>
  <c r="M299" i="2"/>
  <c r="L299" i="2"/>
  <c r="J299" i="2"/>
  <c r="H299" i="2"/>
  <c r="E299" i="2"/>
  <c r="O298" i="2"/>
  <c r="N298" i="2"/>
  <c r="M298" i="2"/>
  <c r="L298" i="2"/>
  <c r="J298" i="2"/>
  <c r="H298" i="2"/>
  <c r="E298" i="2"/>
  <c r="O297" i="2"/>
  <c r="N297" i="2"/>
  <c r="M297" i="2"/>
  <c r="L297" i="2"/>
  <c r="J297" i="2"/>
  <c r="H297" i="2"/>
  <c r="E297" i="2"/>
  <c r="O296" i="2"/>
  <c r="N296" i="2"/>
  <c r="M296" i="2"/>
  <c r="L296" i="2"/>
  <c r="J296" i="2"/>
  <c r="H296" i="2"/>
  <c r="E296" i="2"/>
  <c r="O295" i="2"/>
  <c r="N295" i="2"/>
  <c r="M295" i="2"/>
  <c r="L295" i="2"/>
  <c r="J295" i="2"/>
  <c r="H295" i="2"/>
  <c r="E295" i="2"/>
  <c r="O294" i="2"/>
  <c r="N294" i="2"/>
  <c r="M294" i="2"/>
  <c r="L294" i="2"/>
  <c r="J294" i="2"/>
  <c r="H294" i="2"/>
  <c r="E294" i="2"/>
  <c r="O293" i="2"/>
  <c r="N293" i="2"/>
  <c r="M293" i="2"/>
  <c r="L293" i="2"/>
  <c r="J293" i="2"/>
  <c r="H293" i="2"/>
  <c r="E293" i="2"/>
  <c r="O292" i="2"/>
  <c r="N292" i="2"/>
  <c r="M292" i="2"/>
  <c r="L292" i="2"/>
  <c r="J292" i="2"/>
  <c r="H292" i="2"/>
  <c r="E292" i="2"/>
  <c r="O291" i="2"/>
  <c r="N291" i="2"/>
  <c r="M291" i="2"/>
  <c r="L291" i="2"/>
  <c r="J291" i="2"/>
  <c r="H291" i="2"/>
  <c r="E291" i="2"/>
  <c r="O290" i="2"/>
  <c r="N290" i="2"/>
  <c r="M290" i="2"/>
  <c r="L290" i="2"/>
  <c r="J290" i="2"/>
  <c r="H290" i="2"/>
  <c r="E290" i="2"/>
  <c r="O289" i="2"/>
  <c r="N289" i="2"/>
  <c r="M289" i="2"/>
  <c r="L289" i="2"/>
  <c r="J289" i="2"/>
  <c r="H289" i="2"/>
  <c r="E289" i="2"/>
  <c r="O288" i="2"/>
  <c r="N288" i="2"/>
  <c r="M288" i="2"/>
  <c r="L288" i="2"/>
  <c r="J288" i="2"/>
  <c r="H288" i="2"/>
  <c r="E288" i="2"/>
  <c r="O287" i="2"/>
  <c r="N287" i="2"/>
  <c r="M287" i="2"/>
  <c r="L287" i="2"/>
  <c r="J287" i="2"/>
  <c r="H287" i="2"/>
  <c r="E287" i="2"/>
  <c r="O286" i="2"/>
  <c r="N286" i="2"/>
  <c r="M286" i="2"/>
  <c r="L286" i="2"/>
  <c r="J286" i="2"/>
  <c r="H286" i="2"/>
  <c r="E286" i="2"/>
  <c r="O285" i="2"/>
  <c r="N285" i="2"/>
  <c r="M285" i="2"/>
  <c r="L285" i="2"/>
  <c r="J285" i="2"/>
  <c r="H285" i="2"/>
  <c r="E285" i="2"/>
  <c r="O284" i="2"/>
  <c r="N284" i="2"/>
  <c r="M284" i="2"/>
  <c r="L284" i="2"/>
  <c r="J284" i="2"/>
  <c r="H284" i="2"/>
  <c r="E284" i="2"/>
  <c r="O283" i="2"/>
  <c r="N283" i="2"/>
  <c r="M283" i="2"/>
  <c r="L283" i="2"/>
  <c r="J283" i="2"/>
  <c r="H283" i="2"/>
  <c r="E283" i="2"/>
  <c r="O282" i="2"/>
  <c r="N282" i="2"/>
  <c r="M282" i="2"/>
  <c r="L282" i="2"/>
  <c r="J282" i="2"/>
  <c r="H282" i="2"/>
  <c r="E282" i="2"/>
  <c r="O281" i="2"/>
  <c r="N281" i="2"/>
  <c r="M281" i="2"/>
  <c r="L281" i="2"/>
  <c r="J281" i="2"/>
  <c r="H281" i="2"/>
  <c r="E281" i="2"/>
  <c r="O280" i="2"/>
  <c r="N280" i="2"/>
  <c r="M280" i="2"/>
  <c r="L280" i="2"/>
  <c r="J280" i="2"/>
  <c r="H280" i="2"/>
  <c r="E280" i="2"/>
  <c r="O279" i="2"/>
  <c r="N279" i="2"/>
  <c r="M279" i="2"/>
  <c r="L279" i="2"/>
  <c r="J279" i="2"/>
  <c r="H279" i="2"/>
  <c r="E279" i="2"/>
  <c r="O278" i="2"/>
  <c r="N278" i="2"/>
  <c r="M278" i="2"/>
  <c r="L278" i="2"/>
  <c r="J278" i="2"/>
  <c r="H278" i="2"/>
  <c r="E278" i="2"/>
  <c r="O277" i="2"/>
  <c r="N277" i="2"/>
  <c r="M277" i="2"/>
  <c r="L277" i="2"/>
  <c r="J277" i="2"/>
  <c r="H277" i="2"/>
  <c r="E277" i="2"/>
  <c r="O276" i="2"/>
  <c r="N276" i="2"/>
  <c r="M276" i="2"/>
  <c r="L276" i="2"/>
  <c r="J276" i="2"/>
  <c r="H276" i="2"/>
  <c r="E276" i="2"/>
  <c r="O275" i="2"/>
  <c r="N275" i="2"/>
  <c r="M275" i="2"/>
  <c r="L275" i="2"/>
  <c r="J275" i="2"/>
  <c r="H275" i="2"/>
  <c r="E275" i="2"/>
  <c r="O274" i="2"/>
  <c r="N274" i="2"/>
  <c r="M274" i="2"/>
  <c r="L274" i="2"/>
  <c r="J274" i="2"/>
  <c r="H274" i="2"/>
  <c r="E274" i="2"/>
  <c r="O273" i="2"/>
  <c r="N273" i="2"/>
  <c r="M273" i="2"/>
  <c r="L273" i="2"/>
  <c r="J273" i="2"/>
  <c r="H273" i="2"/>
  <c r="E273" i="2"/>
  <c r="O272" i="2"/>
  <c r="N272" i="2"/>
  <c r="M272" i="2"/>
  <c r="L272" i="2"/>
  <c r="J272" i="2"/>
  <c r="H272" i="2"/>
  <c r="E272" i="2"/>
  <c r="O271" i="2"/>
  <c r="N271" i="2"/>
  <c r="M271" i="2"/>
  <c r="L271" i="2"/>
  <c r="J271" i="2"/>
  <c r="H271" i="2"/>
  <c r="E271" i="2"/>
  <c r="O270" i="2"/>
  <c r="N270" i="2"/>
  <c r="M270" i="2"/>
  <c r="L270" i="2"/>
  <c r="J270" i="2"/>
  <c r="H270" i="2"/>
  <c r="E270" i="2"/>
  <c r="O269" i="2"/>
  <c r="N269" i="2"/>
  <c r="M269" i="2"/>
  <c r="L269" i="2"/>
  <c r="J269" i="2"/>
  <c r="H269" i="2"/>
  <c r="E269" i="2"/>
  <c r="O268" i="2"/>
  <c r="N268" i="2"/>
  <c r="M268" i="2"/>
  <c r="L268" i="2"/>
  <c r="J268" i="2"/>
  <c r="H268" i="2"/>
  <c r="E268" i="2"/>
  <c r="O267" i="2"/>
  <c r="N267" i="2"/>
  <c r="M267" i="2"/>
  <c r="L267" i="2"/>
  <c r="J267" i="2"/>
  <c r="H267" i="2"/>
  <c r="E267" i="2"/>
  <c r="O266" i="2"/>
  <c r="N266" i="2"/>
  <c r="M266" i="2"/>
  <c r="L266" i="2"/>
  <c r="J266" i="2"/>
  <c r="H266" i="2"/>
  <c r="E266" i="2"/>
  <c r="O265" i="2"/>
  <c r="N265" i="2"/>
  <c r="M265" i="2"/>
  <c r="L265" i="2"/>
  <c r="J265" i="2"/>
  <c r="H265" i="2"/>
  <c r="E265" i="2"/>
  <c r="O264" i="2"/>
  <c r="N264" i="2"/>
  <c r="M264" i="2"/>
  <c r="L264" i="2"/>
  <c r="J264" i="2"/>
  <c r="H264" i="2"/>
  <c r="E264" i="2"/>
  <c r="O263" i="2"/>
  <c r="N263" i="2"/>
  <c r="M263" i="2"/>
  <c r="L263" i="2"/>
  <c r="J263" i="2"/>
  <c r="H263" i="2"/>
  <c r="E263" i="2"/>
  <c r="O262" i="2"/>
  <c r="N262" i="2"/>
  <c r="M262" i="2"/>
  <c r="L262" i="2"/>
  <c r="J262" i="2"/>
  <c r="H262" i="2"/>
  <c r="E262" i="2"/>
  <c r="O261" i="2"/>
  <c r="N261" i="2"/>
  <c r="M261" i="2"/>
  <c r="L261" i="2"/>
  <c r="J261" i="2"/>
  <c r="H261" i="2"/>
  <c r="E261" i="2"/>
  <c r="O260" i="2"/>
  <c r="N260" i="2"/>
  <c r="M260" i="2"/>
  <c r="L260" i="2"/>
  <c r="J260" i="2"/>
  <c r="H260" i="2"/>
  <c r="E260" i="2"/>
  <c r="O259" i="2"/>
  <c r="N259" i="2"/>
  <c r="M259" i="2"/>
  <c r="L259" i="2"/>
  <c r="J259" i="2"/>
  <c r="H259" i="2"/>
  <c r="E259" i="2"/>
  <c r="O258" i="2"/>
  <c r="N258" i="2"/>
  <c r="M258" i="2"/>
  <c r="L258" i="2"/>
  <c r="J258" i="2"/>
  <c r="H258" i="2"/>
  <c r="E258" i="2"/>
  <c r="O257" i="2"/>
  <c r="N257" i="2"/>
  <c r="M257" i="2"/>
  <c r="L257" i="2"/>
  <c r="J257" i="2"/>
  <c r="H257" i="2"/>
  <c r="E257" i="2"/>
  <c r="O256" i="2"/>
  <c r="N256" i="2"/>
  <c r="M256" i="2"/>
  <c r="L256" i="2"/>
  <c r="J256" i="2"/>
  <c r="H256" i="2"/>
  <c r="E256" i="2"/>
  <c r="O255" i="2"/>
  <c r="N255" i="2"/>
  <c r="M255" i="2"/>
  <c r="L255" i="2"/>
  <c r="J255" i="2"/>
  <c r="H255" i="2"/>
  <c r="E255" i="2"/>
  <c r="O254" i="2"/>
  <c r="N254" i="2"/>
  <c r="M254" i="2"/>
  <c r="L254" i="2"/>
  <c r="J254" i="2"/>
  <c r="H254" i="2"/>
  <c r="E254" i="2"/>
  <c r="O253" i="2"/>
  <c r="N253" i="2"/>
  <c r="M253" i="2"/>
  <c r="L253" i="2"/>
  <c r="J253" i="2"/>
  <c r="H253" i="2"/>
  <c r="E253" i="2"/>
  <c r="O252" i="2"/>
  <c r="N252" i="2"/>
  <c r="M252" i="2"/>
  <c r="L252" i="2"/>
  <c r="J252" i="2"/>
  <c r="H252" i="2"/>
  <c r="E252" i="2"/>
  <c r="O251" i="2"/>
  <c r="N251" i="2"/>
  <c r="M251" i="2"/>
  <c r="L251" i="2"/>
  <c r="J251" i="2"/>
  <c r="H251" i="2"/>
  <c r="E251" i="2"/>
  <c r="O250" i="2"/>
  <c r="N250" i="2"/>
  <c r="M250" i="2"/>
  <c r="L250" i="2"/>
  <c r="J250" i="2"/>
  <c r="H250" i="2"/>
  <c r="E250" i="2"/>
  <c r="O249" i="2"/>
  <c r="N249" i="2"/>
  <c r="M249" i="2"/>
  <c r="L249" i="2"/>
  <c r="J249" i="2"/>
  <c r="H249" i="2"/>
  <c r="E249" i="2"/>
  <c r="O248" i="2"/>
  <c r="N248" i="2"/>
  <c r="M248" i="2"/>
  <c r="L248" i="2"/>
  <c r="J248" i="2"/>
  <c r="H248" i="2"/>
  <c r="E248" i="2"/>
  <c r="O247" i="2"/>
  <c r="N247" i="2"/>
  <c r="M247" i="2"/>
  <c r="L247" i="2"/>
  <c r="J247" i="2"/>
  <c r="H247" i="2"/>
  <c r="E247" i="2"/>
  <c r="O246" i="2"/>
  <c r="N246" i="2"/>
  <c r="M246" i="2"/>
  <c r="L246" i="2"/>
  <c r="J246" i="2"/>
  <c r="H246" i="2"/>
  <c r="E246" i="2"/>
  <c r="O245" i="2"/>
  <c r="N245" i="2"/>
  <c r="M245" i="2"/>
  <c r="L245" i="2"/>
  <c r="J245" i="2"/>
  <c r="H245" i="2"/>
  <c r="E245" i="2"/>
  <c r="O244" i="2"/>
  <c r="N244" i="2"/>
  <c r="M244" i="2"/>
  <c r="L244" i="2"/>
  <c r="J244" i="2"/>
  <c r="H244" i="2"/>
  <c r="E244" i="2"/>
  <c r="O243" i="2"/>
  <c r="N243" i="2"/>
  <c r="M243" i="2"/>
  <c r="L243" i="2"/>
  <c r="J243" i="2"/>
  <c r="H243" i="2"/>
  <c r="E243" i="2"/>
  <c r="O242" i="2"/>
  <c r="N242" i="2"/>
  <c r="M242" i="2"/>
  <c r="L242" i="2"/>
  <c r="J242" i="2"/>
  <c r="H242" i="2"/>
  <c r="E242" i="2"/>
  <c r="O241" i="2"/>
  <c r="N241" i="2"/>
  <c r="M241" i="2"/>
  <c r="L241" i="2"/>
  <c r="J241" i="2"/>
  <c r="H241" i="2"/>
  <c r="E241" i="2"/>
  <c r="O240" i="2"/>
  <c r="N240" i="2"/>
  <c r="M240" i="2"/>
  <c r="L240" i="2"/>
  <c r="J240" i="2"/>
  <c r="H240" i="2"/>
  <c r="E240" i="2"/>
  <c r="O239" i="2"/>
  <c r="N239" i="2"/>
  <c r="M239" i="2"/>
  <c r="L239" i="2"/>
  <c r="J239" i="2"/>
  <c r="H239" i="2"/>
  <c r="E239" i="2"/>
  <c r="O238" i="2"/>
  <c r="N238" i="2"/>
  <c r="M238" i="2"/>
  <c r="L238" i="2"/>
  <c r="J238" i="2"/>
  <c r="H238" i="2"/>
  <c r="E238" i="2"/>
  <c r="O237" i="2"/>
  <c r="N237" i="2"/>
  <c r="M237" i="2"/>
  <c r="L237" i="2"/>
  <c r="J237" i="2"/>
  <c r="H237" i="2"/>
  <c r="E237" i="2"/>
  <c r="O236" i="2"/>
  <c r="N236" i="2"/>
  <c r="M236" i="2"/>
  <c r="L236" i="2"/>
  <c r="J236" i="2"/>
  <c r="H236" i="2"/>
  <c r="E236" i="2"/>
  <c r="O235" i="2"/>
  <c r="N235" i="2"/>
  <c r="M235" i="2"/>
  <c r="L235" i="2"/>
  <c r="J235" i="2"/>
  <c r="H235" i="2"/>
  <c r="E235" i="2"/>
  <c r="O234" i="2"/>
  <c r="N234" i="2"/>
  <c r="M234" i="2"/>
  <c r="L234" i="2"/>
  <c r="J234" i="2"/>
  <c r="H234" i="2"/>
  <c r="E234" i="2"/>
  <c r="O233" i="2"/>
  <c r="N233" i="2"/>
  <c r="M233" i="2"/>
  <c r="L233" i="2"/>
  <c r="J233" i="2"/>
  <c r="H233" i="2"/>
  <c r="E233" i="2"/>
  <c r="O232" i="2"/>
  <c r="N232" i="2"/>
  <c r="M232" i="2"/>
  <c r="L232" i="2"/>
  <c r="J232" i="2"/>
  <c r="H232" i="2"/>
  <c r="E232" i="2"/>
  <c r="O231" i="2"/>
  <c r="N231" i="2"/>
  <c r="M231" i="2"/>
  <c r="L231" i="2"/>
  <c r="J231" i="2"/>
  <c r="H231" i="2"/>
  <c r="E231" i="2"/>
  <c r="O230" i="2"/>
  <c r="N230" i="2"/>
  <c r="M230" i="2"/>
  <c r="L230" i="2"/>
  <c r="J230" i="2"/>
  <c r="H230" i="2"/>
  <c r="E230" i="2"/>
  <c r="O229" i="2"/>
  <c r="N229" i="2"/>
  <c r="M229" i="2"/>
  <c r="L229" i="2"/>
  <c r="J229" i="2"/>
  <c r="H229" i="2"/>
  <c r="E229" i="2"/>
  <c r="O228" i="2"/>
  <c r="N228" i="2"/>
  <c r="M228" i="2"/>
  <c r="L228" i="2"/>
  <c r="J228" i="2"/>
  <c r="H228" i="2"/>
  <c r="E228" i="2"/>
  <c r="O227" i="2"/>
  <c r="N227" i="2"/>
  <c r="M227" i="2"/>
  <c r="L227" i="2"/>
  <c r="J227" i="2"/>
  <c r="H227" i="2"/>
  <c r="E227" i="2"/>
  <c r="O226" i="2"/>
  <c r="N226" i="2"/>
  <c r="M226" i="2"/>
  <c r="L226" i="2"/>
  <c r="J226" i="2"/>
  <c r="H226" i="2"/>
  <c r="E226" i="2"/>
  <c r="O225" i="2"/>
  <c r="N225" i="2"/>
  <c r="M225" i="2"/>
  <c r="L225" i="2"/>
  <c r="J225" i="2"/>
  <c r="H225" i="2"/>
  <c r="E225" i="2"/>
  <c r="O224" i="2"/>
  <c r="N224" i="2"/>
  <c r="M224" i="2"/>
  <c r="L224" i="2"/>
  <c r="J224" i="2"/>
  <c r="H224" i="2"/>
  <c r="E224" i="2"/>
  <c r="O223" i="2"/>
  <c r="N223" i="2"/>
  <c r="M223" i="2"/>
  <c r="L223" i="2"/>
  <c r="J223" i="2"/>
  <c r="H223" i="2"/>
  <c r="E223" i="2"/>
  <c r="O222" i="2"/>
  <c r="N222" i="2"/>
  <c r="M222" i="2"/>
  <c r="L222" i="2"/>
  <c r="J222" i="2"/>
  <c r="H222" i="2"/>
  <c r="E222" i="2"/>
  <c r="O221" i="2"/>
  <c r="N221" i="2"/>
  <c r="M221" i="2"/>
  <c r="L221" i="2"/>
  <c r="J221" i="2"/>
  <c r="H221" i="2"/>
  <c r="E221" i="2"/>
  <c r="O220" i="2"/>
  <c r="N220" i="2"/>
  <c r="M220" i="2"/>
  <c r="L220" i="2"/>
  <c r="J220" i="2"/>
  <c r="H220" i="2"/>
  <c r="E220" i="2"/>
  <c r="O219" i="2"/>
  <c r="N219" i="2"/>
  <c r="M219" i="2"/>
  <c r="L219" i="2"/>
  <c r="J219" i="2"/>
  <c r="H219" i="2"/>
  <c r="E219" i="2"/>
  <c r="O218" i="2"/>
  <c r="N218" i="2"/>
  <c r="M218" i="2"/>
  <c r="L218" i="2"/>
  <c r="J218" i="2"/>
  <c r="H218" i="2"/>
  <c r="E218" i="2"/>
  <c r="O217" i="2"/>
  <c r="N217" i="2"/>
  <c r="M217" i="2"/>
  <c r="L217" i="2"/>
  <c r="J217" i="2"/>
  <c r="H217" i="2"/>
  <c r="E217" i="2"/>
  <c r="O216" i="2"/>
  <c r="N216" i="2"/>
  <c r="M216" i="2"/>
  <c r="L216" i="2"/>
  <c r="J216" i="2"/>
  <c r="H216" i="2"/>
  <c r="E216" i="2"/>
  <c r="O215" i="2"/>
  <c r="N215" i="2"/>
  <c r="M215" i="2"/>
  <c r="L215" i="2"/>
  <c r="J215" i="2"/>
  <c r="H215" i="2"/>
  <c r="E215" i="2"/>
  <c r="O214" i="2"/>
  <c r="N214" i="2"/>
  <c r="M214" i="2"/>
  <c r="L214" i="2"/>
  <c r="J214" i="2"/>
  <c r="H214" i="2"/>
  <c r="E214" i="2"/>
  <c r="O213" i="2"/>
  <c r="N213" i="2"/>
  <c r="M213" i="2"/>
  <c r="L213" i="2"/>
  <c r="J213" i="2"/>
  <c r="H213" i="2"/>
  <c r="E213" i="2"/>
  <c r="O212" i="2"/>
  <c r="N212" i="2"/>
  <c r="M212" i="2"/>
  <c r="L212" i="2"/>
  <c r="J212" i="2"/>
  <c r="H212" i="2"/>
  <c r="E212" i="2"/>
  <c r="O211" i="2"/>
  <c r="N211" i="2"/>
  <c r="M211" i="2"/>
  <c r="L211" i="2"/>
  <c r="J211" i="2"/>
  <c r="H211" i="2"/>
  <c r="E211" i="2"/>
  <c r="O210" i="2"/>
  <c r="N210" i="2"/>
  <c r="M210" i="2"/>
  <c r="L210" i="2"/>
  <c r="J210" i="2"/>
  <c r="H210" i="2"/>
  <c r="E210" i="2"/>
  <c r="O209" i="2"/>
  <c r="N209" i="2"/>
  <c r="M209" i="2"/>
  <c r="L209" i="2"/>
  <c r="J209" i="2"/>
  <c r="H209" i="2"/>
  <c r="E209" i="2"/>
  <c r="O208" i="2"/>
  <c r="N208" i="2"/>
  <c r="M208" i="2"/>
  <c r="L208" i="2"/>
  <c r="J208" i="2"/>
  <c r="H208" i="2"/>
  <c r="E208" i="2"/>
  <c r="O207" i="2"/>
  <c r="N207" i="2"/>
  <c r="M207" i="2"/>
  <c r="L207" i="2"/>
  <c r="J207" i="2"/>
  <c r="H207" i="2"/>
  <c r="E207" i="2"/>
  <c r="O206" i="2"/>
  <c r="N206" i="2"/>
  <c r="M206" i="2"/>
  <c r="L206" i="2"/>
  <c r="J206" i="2"/>
  <c r="H206" i="2"/>
  <c r="E206" i="2"/>
  <c r="O205" i="2"/>
  <c r="N205" i="2"/>
  <c r="M205" i="2"/>
  <c r="L205" i="2"/>
  <c r="J205" i="2"/>
  <c r="H205" i="2"/>
  <c r="E205" i="2"/>
  <c r="O204" i="2"/>
  <c r="N204" i="2"/>
  <c r="M204" i="2"/>
  <c r="L204" i="2"/>
  <c r="J204" i="2"/>
  <c r="H204" i="2"/>
  <c r="E204" i="2"/>
  <c r="O203" i="2"/>
  <c r="N203" i="2"/>
  <c r="M203" i="2"/>
  <c r="L203" i="2"/>
  <c r="J203" i="2"/>
  <c r="H203" i="2"/>
  <c r="E203" i="2"/>
  <c r="O202" i="2"/>
  <c r="N202" i="2"/>
  <c r="M202" i="2"/>
  <c r="L202" i="2"/>
  <c r="J202" i="2"/>
  <c r="H202" i="2"/>
  <c r="E202" i="2"/>
  <c r="O201" i="2"/>
  <c r="N201" i="2"/>
  <c r="M201" i="2"/>
  <c r="L201" i="2"/>
  <c r="J201" i="2"/>
  <c r="H201" i="2"/>
  <c r="E201" i="2"/>
  <c r="O200" i="2"/>
  <c r="N200" i="2"/>
  <c r="M200" i="2"/>
  <c r="L200" i="2"/>
  <c r="J200" i="2"/>
  <c r="H200" i="2"/>
  <c r="E200" i="2"/>
  <c r="O199" i="2"/>
  <c r="N199" i="2"/>
  <c r="M199" i="2"/>
  <c r="L199" i="2"/>
  <c r="J199" i="2"/>
  <c r="H199" i="2"/>
  <c r="E199" i="2"/>
  <c r="O198" i="2"/>
  <c r="N198" i="2"/>
  <c r="M198" i="2"/>
  <c r="L198" i="2"/>
  <c r="J198" i="2"/>
  <c r="H198" i="2"/>
  <c r="E198" i="2"/>
  <c r="O197" i="2"/>
  <c r="N197" i="2"/>
  <c r="M197" i="2"/>
  <c r="L197" i="2"/>
  <c r="J197" i="2"/>
  <c r="H197" i="2"/>
  <c r="E197" i="2"/>
  <c r="O196" i="2"/>
  <c r="N196" i="2"/>
  <c r="M196" i="2"/>
  <c r="L196" i="2"/>
  <c r="J196" i="2"/>
  <c r="H196" i="2"/>
  <c r="E196" i="2"/>
  <c r="O195" i="2"/>
  <c r="N195" i="2"/>
  <c r="M195" i="2"/>
  <c r="L195" i="2"/>
  <c r="J195" i="2"/>
  <c r="H195" i="2"/>
  <c r="E195" i="2"/>
  <c r="O194" i="2"/>
  <c r="N194" i="2"/>
  <c r="M194" i="2"/>
  <c r="L194" i="2"/>
  <c r="J194" i="2"/>
  <c r="H194" i="2"/>
  <c r="E194" i="2"/>
  <c r="O193" i="2"/>
  <c r="N193" i="2"/>
  <c r="M193" i="2"/>
  <c r="L193" i="2"/>
  <c r="J193" i="2"/>
  <c r="H193" i="2"/>
  <c r="E193" i="2"/>
  <c r="O192" i="2"/>
  <c r="N192" i="2"/>
  <c r="M192" i="2"/>
  <c r="L192" i="2"/>
  <c r="J192" i="2"/>
  <c r="H192" i="2"/>
  <c r="E192" i="2"/>
  <c r="O191" i="2"/>
  <c r="N191" i="2"/>
  <c r="M191" i="2"/>
  <c r="L191" i="2"/>
  <c r="J191" i="2"/>
  <c r="H191" i="2"/>
  <c r="E191" i="2"/>
  <c r="O190" i="2"/>
  <c r="N190" i="2"/>
  <c r="M190" i="2"/>
  <c r="L190" i="2"/>
  <c r="J190" i="2"/>
  <c r="H190" i="2"/>
  <c r="E190" i="2"/>
  <c r="O189" i="2"/>
  <c r="N189" i="2"/>
  <c r="M189" i="2"/>
  <c r="L189" i="2"/>
  <c r="J189" i="2"/>
  <c r="H189" i="2"/>
  <c r="E189" i="2"/>
  <c r="O188" i="2"/>
  <c r="N188" i="2"/>
  <c r="M188" i="2"/>
  <c r="L188" i="2"/>
  <c r="J188" i="2"/>
  <c r="H188" i="2"/>
  <c r="E188" i="2"/>
  <c r="O187" i="2"/>
  <c r="N187" i="2"/>
  <c r="M187" i="2"/>
  <c r="L187" i="2"/>
  <c r="J187" i="2"/>
  <c r="H187" i="2"/>
  <c r="E187" i="2"/>
  <c r="O186" i="2"/>
  <c r="N186" i="2"/>
  <c r="M186" i="2"/>
  <c r="L186" i="2"/>
  <c r="J186" i="2"/>
  <c r="H186" i="2"/>
  <c r="E186" i="2"/>
  <c r="O185" i="2"/>
  <c r="N185" i="2"/>
  <c r="M185" i="2"/>
  <c r="L185" i="2"/>
  <c r="J185" i="2"/>
  <c r="H185" i="2"/>
  <c r="E185" i="2"/>
  <c r="O184" i="2"/>
  <c r="N184" i="2"/>
  <c r="M184" i="2"/>
  <c r="L184" i="2"/>
  <c r="J184" i="2"/>
  <c r="H184" i="2"/>
  <c r="E184" i="2"/>
  <c r="O183" i="2"/>
  <c r="N183" i="2"/>
  <c r="M183" i="2"/>
  <c r="L183" i="2"/>
  <c r="J183" i="2"/>
  <c r="H183" i="2"/>
  <c r="E183" i="2"/>
  <c r="O182" i="2"/>
  <c r="N182" i="2"/>
  <c r="M182" i="2"/>
  <c r="L182" i="2"/>
  <c r="J182" i="2"/>
  <c r="H182" i="2"/>
  <c r="E182" i="2"/>
  <c r="O181" i="2"/>
  <c r="N181" i="2"/>
  <c r="M181" i="2"/>
  <c r="L181" i="2"/>
  <c r="J181" i="2"/>
  <c r="H181" i="2"/>
  <c r="E181" i="2"/>
  <c r="O180" i="2"/>
  <c r="N180" i="2"/>
  <c r="M180" i="2"/>
  <c r="L180" i="2"/>
  <c r="J180" i="2"/>
  <c r="H180" i="2"/>
  <c r="E180" i="2"/>
  <c r="O179" i="2"/>
  <c r="N179" i="2"/>
  <c r="M179" i="2"/>
  <c r="L179" i="2"/>
  <c r="J179" i="2"/>
  <c r="H179" i="2"/>
  <c r="E179" i="2"/>
  <c r="O178" i="2"/>
  <c r="N178" i="2"/>
  <c r="M178" i="2"/>
  <c r="L178" i="2"/>
  <c r="J178" i="2"/>
  <c r="H178" i="2"/>
  <c r="E178" i="2"/>
  <c r="O177" i="2"/>
  <c r="N177" i="2"/>
  <c r="M177" i="2"/>
  <c r="L177" i="2"/>
  <c r="J177" i="2"/>
  <c r="H177" i="2"/>
  <c r="E177" i="2"/>
  <c r="O176" i="2"/>
  <c r="N176" i="2"/>
  <c r="M176" i="2"/>
  <c r="L176" i="2"/>
  <c r="J176" i="2"/>
  <c r="H176" i="2"/>
  <c r="E176" i="2"/>
  <c r="O175" i="2"/>
  <c r="N175" i="2"/>
  <c r="M175" i="2"/>
  <c r="L175" i="2"/>
  <c r="J175" i="2"/>
  <c r="H175" i="2"/>
  <c r="E175" i="2"/>
  <c r="O174" i="2"/>
  <c r="N174" i="2"/>
  <c r="M174" i="2"/>
  <c r="L174" i="2"/>
  <c r="J174" i="2"/>
  <c r="H174" i="2"/>
  <c r="E174" i="2"/>
  <c r="O173" i="2"/>
  <c r="N173" i="2"/>
  <c r="M173" i="2"/>
  <c r="L173" i="2"/>
  <c r="J173" i="2"/>
  <c r="H173" i="2"/>
  <c r="E173" i="2"/>
  <c r="O172" i="2"/>
  <c r="N172" i="2"/>
  <c r="M172" i="2"/>
  <c r="L172" i="2"/>
  <c r="J172" i="2"/>
  <c r="H172" i="2"/>
  <c r="E172" i="2"/>
  <c r="O171" i="2"/>
  <c r="N171" i="2"/>
  <c r="M171" i="2"/>
  <c r="L171" i="2"/>
  <c r="J171" i="2"/>
  <c r="H171" i="2"/>
  <c r="E171" i="2"/>
  <c r="O170" i="2"/>
  <c r="N170" i="2"/>
  <c r="M170" i="2"/>
  <c r="L170" i="2"/>
  <c r="J170" i="2"/>
  <c r="H170" i="2"/>
  <c r="E170" i="2"/>
  <c r="O169" i="2"/>
  <c r="N169" i="2"/>
  <c r="M169" i="2"/>
  <c r="L169" i="2"/>
  <c r="J169" i="2"/>
  <c r="H169" i="2"/>
  <c r="E169" i="2"/>
  <c r="O168" i="2"/>
  <c r="N168" i="2"/>
  <c r="M168" i="2"/>
  <c r="L168" i="2"/>
  <c r="J168" i="2"/>
  <c r="H168" i="2"/>
  <c r="E168" i="2"/>
  <c r="O167" i="2"/>
  <c r="N167" i="2"/>
  <c r="M167" i="2"/>
  <c r="L167" i="2"/>
  <c r="J167" i="2"/>
  <c r="H167" i="2"/>
  <c r="E167" i="2"/>
  <c r="O166" i="2"/>
  <c r="N166" i="2"/>
  <c r="M166" i="2"/>
  <c r="L166" i="2"/>
  <c r="J166" i="2"/>
  <c r="H166" i="2"/>
  <c r="E166" i="2"/>
  <c r="O165" i="2"/>
  <c r="N165" i="2"/>
  <c r="M165" i="2"/>
  <c r="L165" i="2"/>
  <c r="J165" i="2"/>
  <c r="H165" i="2"/>
  <c r="E165" i="2"/>
  <c r="O164" i="2"/>
  <c r="N164" i="2"/>
  <c r="M164" i="2"/>
  <c r="L164" i="2"/>
  <c r="J164" i="2"/>
  <c r="H164" i="2"/>
  <c r="E164" i="2"/>
  <c r="O163" i="2"/>
  <c r="N163" i="2"/>
  <c r="M163" i="2"/>
  <c r="L163" i="2"/>
  <c r="J163" i="2"/>
  <c r="H163" i="2"/>
  <c r="E163" i="2"/>
  <c r="O162" i="2"/>
  <c r="N162" i="2"/>
  <c r="M162" i="2"/>
  <c r="L162" i="2"/>
  <c r="J162" i="2"/>
  <c r="H162" i="2"/>
  <c r="E162" i="2"/>
  <c r="O161" i="2"/>
  <c r="N161" i="2"/>
  <c r="M161" i="2"/>
  <c r="L161" i="2"/>
  <c r="J161" i="2"/>
  <c r="H161" i="2"/>
  <c r="E161" i="2"/>
  <c r="O160" i="2"/>
  <c r="N160" i="2"/>
  <c r="M160" i="2"/>
  <c r="L160" i="2"/>
  <c r="J160" i="2"/>
  <c r="H160" i="2"/>
  <c r="E160" i="2"/>
  <c r="O159" i="2"/>
  <c r="N159" i="2"/>
  <c r="M159" i="2"/>
  <c r="L159" i="2"/>
  <c r="J159" i="2"/>
  <c r="H159" i="2"/>
  <c r="E159" i="2"/>
  <c r="O158" i="2"/>
  <c r="N158" i="2"/>
  <c r="M158" i="2"/>
  <c r="L158" i="2"/>
  <c r="J158" i="2"/>
  <c r="H158" i="2"/>
  <c r="E158" i="2"/>
  <c r="O157" i="2"/>
  <c r="N157" i="2"/>
  <c r="M157" i="2"/>
  <c r="L157" i="2"/>
  <c r="J157" i="2"/>
  <c r="H157" i="2"/>
  <c r="E157" i="2"/>
  <c r="O156" i="2"/>
  <c r="N156" i="2"/>
  <c r="M156" i="2"/>
  <c r="L156" i="2"/>
  <c r="J156" i="2"/>
  <c r="H156" i="2"/>
  <c r="E156" i="2"/>
  <c r="O155" i="2"/>
  <c r="N155" i="2"/>
  <c r="M155" i="2"/>
  <c r="L155" i="2"/>
  <c r="J155" i="2"/>
  <c r="H155" i="2"/>
  <c r="E155" i="2"/>
  <c r="O154" i="2"/>
  <c r="N154" i="2"/>
  <c r="M154" i="2"/>
  <c r="L154" i="2"/>
  <c r="J154" i="2"/>
  <c r="H154" i="2"/>
  <c r="E154" i="2"/>
  <c r="O153" i="2"/>
  <c r="N153" i="2"/>
  <c r="M153" i="2"/>
  <c r="L153" i="2"/>
  <c r="J153" i="2"/>
  <c r="H153" i="2"/>
  <c r="E153" i="2"/>
  <c r="O152" i="2"/>
  <c r="N152" i="2"/>
  <c r="M152" i="2"/>
  <c r="L152" i="2"/>
  <c r="J152" i="2"/>
  <c r="H152" i="2"/>
  <c r="E152" i="2"/>
  <c r="O151" i="2"/>
  <c r="N151" i="2"/>
  <c r="M151" i="2"/>
  <c r="L151" i="2"/>
  <c r="J151" i="2"/>
  <c r="H151" i="2"/>
  <c r="E151" i="2"/>
  <c r="O150" i="2"/>
  <c r="N150" i="2"/>
  <c r="M150" i="2"/>
  <c r="L150" i="2"/>
  <c r="J150" i="2"/>
  <c r="H150" i="2"/>
  <c r="E150" i="2"/>
  <c r="O149" i="2"/>
  <c r="N149" i="2"/>
  <c r="M149" i="2"/>
  <c r="L149" i="2"/>
  <c r="J149" i="2"/>
  <c r="H149" i="2"/>
  <c r="E149" i="2"/>
  <c r="O148" i="2"/>
  <c r="N148" i="2"/>
  <c r="M148" i="2"/>
  <c r="L148" i="2"/>
  <c r="J148" i="2"/>
  <c r="H148" i="2"/>
  <c r="E148" i="2"/>
  <c r="O147" i="2"/>
  <c r="N147" i="2"/>
  <c r="M147" i="2"/>
  <c r="L147" i="2"/>
  <c r="J147" i="2"/>
  <c r="H147" i="2"/>
  <c r="E147" i="2"/>
  <c r="O146" i="2"/>
  <c r="N146" i="2"/>
  <c r="M146" i="2"/>
  <c r="L146" i="2"/>
  <c r="J146" i="2"/>
  <c r="H146" i="2"/>
  <c r="E146" i="2"/>
  <c r="O145" i="2"/>
  <c r="N145" i="2"/>
  <c r="M145" i="2"/>
  <c r="L145" i="2"/>
  <c r="J145" i="2"/>
  <c r="H145" i="2"/>
  <c r="E145" i="2"/>
  <c r="O144" i="2"/>
  <c r="N144" i="2"/>
  <c r="M144" i="2"/>
  <c r="L144" i="2"/>
  <c r="J144" i="2"/>
  <c r="H144" i="2"/>
  <c r="E144" i="2"/>
  <c r="O143" i="2"/>
  <c r="N143" i="2"/>
  <c r="M143" i="2"/>
  <c r="L143" i="2"/>
  <c r="J143" i="2"/>
  <c r="H143" i="2"/>
  <c r="E143" i="2"/>
  <c r="O142" i="2"/>
  <c r="N142" i="2"/>
  <c r="M142" i="2"/>
  <c r="L142" i="2"/>
  <c r="J142" i="2"/>
  <c r="H142" i="2"/>
  <c r="E142" i="2"/>
  <c r="O141" i="2"/>
  <c r="N141" i="2"/>
  <c r="M141" i="2"/>
  <c r="L141" i="2"/>
  <c r="J141" i="2"/>
  <c r="H141" i="2"/>
  <c r="E141" i="2"/>
  <c r="O140" i="2"/>
  <c r="N140" i="2"/>
  <c r="M140" i="2"/>
  <c r="L140" i="2"/>
  <c r="J140" i="2"/>
  <c r="H140" i="2"/>
  <c r="E140" i="2"/>
  <c r="O139" i="2"/>
  <c r="N139" i="2"/>
  <c r="M139" i="2"/>
  <c r="L139" i="2"/>
  <c r="J139" i="2"/>
  <c r="H139" i="2"/>
  <c r="E139" i="2"/>
  <c r="O138" i="2"/>
  <c r="N138" i="2"/>
  <c r="M138" i="2"/>
  <c r="L138" i="2"/>
  <c r="J138" i="2"/>
  <c r="H138" i="2"/>
  <c r="E138" i="2"/>
  <c r="O137" i="2"/>
  <c r="N137" i="2"/>
  <c r="M137" i="2"/>
  <c r="L137" i="2"/>
  <c r="J137" i="2"/>
  <c r="H137" i="2"/>
  <c r="E137" i="2"/>
  <c r="O136" i="2"/>
  <c r="N136" i="2"/>
  <c r="M136" i="2"/>
  <c r="L136" i="2"/>
  <c r="J136" i="2"/>
  <c r="H136" i="2"/>
  <c r="E136" i="2"/>
  <c r="O135" i="2"/>
  <c r="N135" i="2"/>
  <c r="M135" i="2"/>
  <c r="L135" i="2"/>
  <c r="J135" i="2"/>
  <c r="H135" i="2"/>
  <c r="E135" i="2"/>
  <c r="O134" i="2"/>
  <c r="N134" i="2"/>
  <c r="M134" i="2"/>
  <c r="L134" i="2"/>
  <c r="J134" i="2"/>
  <c r="H134" i="2"/>
  <c r="E134" i="2"/>
  <c r="O133" i="2"/>
  <c r="N133" i="2"/>
  <c r="M133" i="2"/>
  <c r="L133" i="2"/>
  <c r="J133" i="2"/>
  <c r="H133" i="2"/>
  <c r="E133" i="2"/>
  <c r="O132" i="2"/>
  <c r="N132" i="2"/>
  <c r="M132" i="2"/>
  <c r="L132" i="2"/>
  <c r="J132" i="2"/>
  <c r="H132" i="2"/>
  <c r="E132" i="2"/>
  <c r="O131" i="2"/>
  <c r="N131" i="2"/>
  <c r="M131" i="2"/>
  <c r="L131" i="2"/>
  <c r="J131" i="2"/>
  <c r="H131" i="2"/>
  <c r="E131" i="2"/>
  <c r="O130" i="2"/>
  <c r="N130" i="2"/>
  <c r="M130" i="2"/>
  <c r="L130" i="2"/>
  <c r="J130" i="2"/>
  <c r="H130" i="2"/>
  <c r="E130" i="2"/>
  <c r="O129" i="2"/>
  <c r="N129" i="2"/>
  <c r="M129" i="2"/>
  <c r="L129" i="2"/>
  <c r="J129" i="2"/>
  <c r="H129" i="2"/>
  <c r="E129" i="2"/>
  <c r="O128" i="2"/>
  <c r="N128" i="2"/>
  <c r="M128" i="2"/>
  <c r="L128" i="2"/>
  <c r="J128" i="2"/>
  <c r="H128" i="2"/>
  <c r="E128" i="2"/>
  <c r="O127" i="2"/>
  <c r="N127" i="2"/>
  <c r="M127" i="2"/>
  <c r="L127" i="2"/>
  <c r="J127" i="2"/>
  <c r="H127" i="2"/>
  <c r="E127" i="2"/>
  <c r="O126" i="2"/>
  <c r="N126" i="2"/>
  <c r="M126" i="2"/>
  <c r="L126" i="2"/>
  <c r="J126" i="2"/>
  <c r="H126" i="2"/>
  <c r="E126" i="2"/>
  <c r="O125" i="2"/>
  <c r="N125" i="2"/>
  <c r="M125" i="2"/>
  <c r="L125" i="2"/>
  <c r="J125" i="2"/>
  <c r="H125" i="2"/>
  <c r="E125" i="2"/>
  <c r="O124" i="2"/>
  <c r="N124" i="2"/>
  <c r="M124" i="2"/>
  <c r="L124" i="2"/>
  <c r="J124" i="2"/>
  <c r="H124" i="2"/>
  <c r="E124" i="2"/>
  <c r="O123" i="2"/>
  <c r="N123" i="2"/>
  <c r="M123" i="2"/>
  <c r="L123" i="2"/>
  <c r="J123" i="2"/>
  <c r="H123" i="2"/>
  <c r="E123" i="2"/>
  <c r="O122" i="2"/>
  <c r="N122" i="2"/>
  <c r="M122" i="2"/>
  <c r="L122" i="2"/>
  <c r="J122" i="2"/>
  <c r="H122" i="2"/>
  <c r="E122" i="2"/>
  <c r="O121" i="2"/>
  <c r="N121" i="2"/>
  <c r="M121" i="2"/>
  <c r="L121" i="2"/>
  <c r="J121" i="2"/>
  <c r="H121" i="2"/>
  <c r="E121" i="2"/>
  <c r="O120" i="2"/>
  <c r="N120" i="2"/>
  <c r="M120" i="2"/>
  <c r="L120" i="2"/>
  <c r="J120" i="2"/>
  <c r="H120" i="2"/>
  <c r="E120" i="2"/>
  <c r="O119" i="2"/>
  <c r="N119" i="2"/>
  <c r="M119" i="2"/>
  <c r="L119" i="2"/>
  <c r="J119" i="2"/>
  <c r="H119" i="2"/>
  <c r="E119" i="2"/>
  <c r="O118" i="2"/>
  <c r="N118" i="2"/>
  <c r="M118" i="2"/>
  <c r="L118" i="2"/>
  <c r="J118" i="2"/>
  <c r="H118" i="2"/>
  <c r="E118" i="2"/>
  <c r="O117" i="2"/>
  <c r="N117" i="2"/>
  <c r="M117" i="2"/>
  <c r="L117" i="2"/>
  <c r="J117" i="2"/>
  <c r="H117" i="2"/>
  <c r="E117" i="2"/>
  <c r="O116" i="2"/>
  <c r="N116" i="2"/>
  <c r="M116" i="2"/>
  <c r="L116" i="2"/>
  <c r="J116" i="2"/>
  <c r="H116" i="2"/>
  <c r="E116" i="2"/>
  <c r="O115" i="2"/>
  <c r="N115" i="2"/>
  <c r="M115" i="2"/>
  <c r="L115" i="2"/>
  <c r="J115" i="2"/>
  <c r="H115" i="2"/>
  <c r="E115" i="2"/>
  <c r="O114" i="2"/>
  <c r="N114" i="2"/>
  <c r="M114" i="2"/>
  <c r="L114" i="2"/>
  <c r="J114" i="2"/>
  <c r="H114" i="2"/>
  <c r="E114" i="2"/>
  <c r="O113" i="2"/>
  <c r="N113" i="2"/>
  <c r="M113" i="2"/>
  <c r="L113" i="2"/>
  <c r="J113" i="2"/>
  <c r="H113" i="2"/>
  <c r="E113" i="2"/>
  <c r="O112" i="2"/>
  <c r="N112" i="2"/>
  <c r="M112" i="2"/>
  <c r="L112" i="2"/>
  <c r="J112" i="2"/>
  <c r="H112" i="2"/>
  <c r="E112" i="2"/>
  <c r="O111" i="2"/>
  <c r="N111" i="2"/>
  <c r="M111" i="2"/>
  <c r="L111" i="2"/>
  <c r="J111" i="2"/>
  <c r="H111" i="2"/>
  <c r="E111" i="2"/>
  <c r="O110" i="2"/>
  <c r="N110" i="2"/>
  <c r="M110" i="2"/>
  <c r="L110" i="2"/>
  <c r="J110" i="2"/>
  <c r="H110" i="2"/>
  <c r="E110" i="2"/>
  <c r="O109" i="2"/>
  <c r="N109" i="2"/>
  <c r="M109" i="2"/>
  <c r="L109" i="2"/>
  <c r="J109" i="2"/>
  <c r="H109" i="2"/>
  <c r="E109" i="2"/>
  <c r="O108" i="2"/>
  <c r="N108" i="2"/>
  <c r="M108" i="2"/>
  <c r="L108" i="2"/>
  <c r="J108" i="2"/>
  <c r="H108" i="2"/>
  <c r="E108" i="2"/>
  <c r="O107" i="2"/>
  <c r="N107" i="2"/>
  <c r="M107" i="2"/>
  <c r="L107" i="2"/>
  <c r="J107" i="2"/>
  <c r="H107" i="2"/>
  <c r="E107" i="2"/>
  <c r="O106" i="2"/>
  <c r="N106" i="2"/>
  <c r="M106" i="2"/>
  <c r="L106" i="2"/>
  <c r="J106" i="2"/>
  <c r="H106" i="2"/>
  <c r="E106" i="2"/>
  <c r="O105" i="2"/>
  <c r="N105" i="2"/>
  <c r="M105" i="2"/>
  <c r="L105" i="2"/>
  <c r="J105" i="2"/>
  <c r="H105" i="2"/>
  <c r="E105" i="2"/>
  <c r="O104" i="2"/>
  <c r="N104" i="2"/>
  <c r="M104" i="2"/>
  <c r="L104" i="2"/>
  <c r="J104" i="2"/>
  <c r="H104" i="2"/>
  <c r="E104" i="2"/>
  <c r="O103" i="2"/>
  <c r="N103" i="2"/>
  <c r="M103" i="2"/>
  <c r="L103" i="2"/>
  <c r="J103" i="2"/>
  <c r="H103" i="2"/>
  <c r="E103" i="2"/>
  <c r="O102" i="2"/>
  <c r="N102" i="2"/>
  <c r="M102" i="2"/>
  <c r="L102" i="2"/>
  <c r="J102" i="2"/>
  <c r="H102" i="2"/>
  <c r="E102" i="2"/>
  <c r="O101" i="2"/>
  <c r="N101" i="2"/>
  <c r="M101" i="2"/>
  <c r="L101" i="2"/>
  <c r="J101" i="2"/>
  <c r="H101" i="2"/>
  <c r="E101" i="2"/>
  <c r="O100" i="2"/>
  <c r="N100" i="2"/>
  <c r="M100" i="2"/>
  <c r="L100" i="2"/>
  <c r="J100" i="2"/>
  <c r="H100" i="2"/>
  <c r="E100" i="2"/>
  <c r="O99" i="2"/>
  <c r="N99" i="2"/>
  <c r="M99" i="2"/>
  <c r="L99" i="2"/>
  <c r="J99" i="2"/>
  <c r="H99" i="2"/>
  <c r="E99" i="2"/>
  <c r="O98" i="2"/>
  <c r="N98" i="2"/>
  <c r="M98" i="2"/>
  <c r="L98" i="2"/>
  <c r="J98" i="2"/>
  <c r="H98" i="2"/>
  <c r="E98" i="2"/>
  <c r="O97" i="2"/>
  <c r="N97" i="2"/>
  <c r="M97" i="2"/>
  <c r="L97" i="2"/>
  <c r="J97" i="2"/>
  <c r="H97" i="2"/>
  <c r="E97" i="2"/>
  <c r="O96" i="2"/>
  <c r="N96" i="2"/>
  <c r="M96" i="2"/>
  <c r="L96" i="2"/>
  <c r="J96" i="2"/>
  <c r="H96" i="2"/>
  <c r="E96" i="2"/>
  <c r="O95" i="2"/>
  <c r="N95" i="2"/>
  <c r="M95" i="2"/>
  <c r="L95" i="2"/>
  <c r="J95" i="2"/>
  <c r="H95" i="2"/>
  <c r="E95" i="2"/>
  <c r="O94" i="2"/>
  <c r="N94" i="2"/>
  <c r="M94" i="2"/>
  <c r="L94" i="2"/>
  <c r="J94" i="2"/>
  <c r="H94" i="2"/>
  <c r="E94" i="2"/>
  <c r="O93" i="2"/>
  <c r="N93" i="2"/>
  <c r="M93" i="2"/>
  <c r="L93" i="2"/>
  <c r="J93" i="2"/>
  <c r="H93" i="2"/>
  <c r="E93" i="2"/>
  <c r="O92" i="2"/>
  <c r="N92" i="2"/>
  <c r="M92" i="2"/>
  <c r="L92" i="2"/>
  <c r="J92" i="2"/>
  <c r="H92" i="2"/>
  <c r="E92" i="2"/>
  <c r="O91" i="2"/>
  <c r="N91" i="2"/>
  <c r="M91" i="2"/>
  <c r="L91" i="2"/>
  <c r="J91" i="2"/>
  <c r="H91" i="2"/>
  <c r="E91" i="2"/>
  <c r="O90" i="2"/>
  <c r="N90" i="2"/>
  <c r="M90" i="2"/>
  <c r="L90" i="2"/>
  <c r="J90" i="2"/>
  <c r="H90" i="2"/>
  <c r="E90" i="2"/>
  <c r="O89" i="2"/>
  <c r="N89" i="2"/>
  <c r="M89" i="2"/>
  <c r="L89" i="2"/>
  <c r="J89" i="2"/>
  <c r="H89" i="2"/>
  <c r="E89" i="2"/>
  <c r="O88" i="2"/>
  <c r="N88" i="2"/>
  <c r="M88" i="2"/>
  <c r="L88" i="2"/>
  <c r="J88" i="2"/>
  <c r="H88" i="2"/>
  <c r="E88" i="2"/>
  <c r="O87" i="2"/>
  <c r="N87" i="2"/>
  <c r="M87" i="2"/>
  <c r="L87" i="2"/>
  <c r="J87" i="2"/>
  <c r="H87" i="2"/>
  <c r="E87" i="2"/>
  <c r="O86" i="2"/>
  <c r="N86" i="2"/>
  <c r="M86" i="2"/>
  <c r="L86" i="2"/>
  <c r="J86" i="2"/>
  <c r="H86" i="2"/>
  <c r="E86" i="2"/>
  <c r="O85" i="2"/>
  <c r="N85" i="2"/>
  <c r="M85" i="2"/>
  <c r="L85" i="2"/>
  <c r="J85" i="2"/>
  <c r="H85" i="2"/>
  <c r="E85" i="2"/>
  <c r="O84" i="2"/>
  <c r="N84" i="2"/>
  <c r="M84" i="2"/>
  <c r="L84" i="2"/>
  <c r="J84" i="2"/>
  <c r="H84" i="2"/>
  <c r="E84" i="2"/>
  <c r="O83" i="2"/>
  <c r="N83" i="2"/>
  <c r="M83" i="2"/>
  <c r="L83" i="2"/>
  <c r="J83" i="2"/>
  <c r="H83" i="2"/>
  <c r="E83" i="2"/>
  <c r="O82" i="2"/>
  <c r="N82" i="2"/>
  <c r="M82" i="2"/>
  <c r="L82" i="2"/>
  <c r="J82" i="2"/>
  <c r="H82" i="2"/>
  <c r="E82" i="2"/>
  <c r="O81" i="2"/>
  <c r="N81" i="2"/>
  <c r="M81" i="2"/>
  <c r="L81" i="2"/>
  <c r="J81" i="2"/>
  <c r="H81" i="2"/>
  <c r="E81" i="2"/>
  <c r="O80" i="2"/>
  <c r="N80" i="2"/>
  <c r="M80" i="2"/>
  <c r="L80" i="2"/>
  <c r="J80" i="2"/>
  <c r="H80" i="2"/>
  <c r="E80" i="2"/>
  <c r="O79" i="2"/>
  <c r="N79" i="2"/>
  <c r="M79" i="2"/>
  <c r="L79" i="2"/>
  <c r="J79" i="2"/>
  <c r="H79" i="2"/>
  <c r="E79" i="2"/>
  <c r="O78" i="2"/>
  <c r="N78" i="2"/>
  <c r="M78" i="2"/>
  <c r="L78" i="2"/>
  <c r="J78" i="2"/>
  <c r="H78" i="2"/>
  <c r="E78" i="2"/>
  <c r="O77" i="2"/>
  <c r="N77" i="2"/>
  <c r="M77" i="2"/>
  <c r="L77" i="2"/>
  <c r="J77" i="2"/>
  <c r="H77" i="2"/>
  <c r="E77" i="2"/>
  <c r="O76" i="2"/>
  <c r="N76" i="2"/>
  <c r="M76" i="2"/>
  <c r="L76" i="2"/>
  <c r="J76" i="2"/>
  <c r="H76" i="2"/>
  <c r="E76" i="2"/>
  <c r="O75" i="2"/>
  <c r="N75" i="2"/>
  <c r="M75" i="2"/>
  <c r="L75" i="2"/>
  <c r="J75" i="2"/>
  <c r="H75" i="2"/>
  <c r="E75" i="2"/>
  <c r="O74" i="2"/>
  <c r="N74" i="2"/>
  <c r="M74" i="2"/>
  <c r="L74" i="2"/>
  <c r="J74" i="2"/>
  <c r="H74" i="2"/>
  <c r="E74" i="2"/>
  <c r="O73" i="2"/>
  <c r="N73" i="2"/>
  <c r="M73" i="2"/>
  <c r="L73" i="2"/>
  <c r="J73" i="2"/>
  <c r="H73" i="2"/>
  <c r="E73" i="2"/>
  <c r="O72" i="2"/>
  <c r="N72" i="2"/>
  <c r="M72" i="2"/>
  <c r="L72" i="2"/>
  <c r="J72" i="2"/>
  <c r="H72" i="2"/>
  <c r="E72" i="2"/>
  <c r="O71" i="2"/>
  <c r="N71" i="2"/>
  <c r="M71" i="2"/>
  <c r="L71" i="2"/>
  <c r="J71" i="2"/>
  <c r="H71" i="2"/>
  <c r="E71" i="2"/>
  <c r="O70" i="2"/>
  <c r="N70" i="2"/>
  <c r="M70" i="2"/>
  <c r="L70" i="2"/>
  <c r="J70" i="2"/>
  <c r="H70" i="2"/>
  <c r="E70" i="2"/>
  <c r="O69" i="2"/>
  <c r="N69" i="2"/>
  <c r="M69" i="2"/>
  <c r="L69" i="2"/>
  <c r="J69" i="2"/>
  <c r="H69" i="2"/>
  <c r="E69" i="2"/>
  <c r="O68" i="2"/>
  <c r="N68" i="2"/>
  <c r="M68" i="2"/>
  <c r="L68" i="2"/>
  <c r="J68" i="2"/>
  <c r="H68" i="2"/>
  <c r="E68" i="2"/>
  <c r="O67" i="2"/>
  <c r="N67" i="2"/>
  <c r="M67" i="2"/>
  <c r="L67" i="2"/>
  <c r="J67" i="2"/>
  <c r="H67" i="2"/>
  <c r="E67" i="2"/>
  <c r="O66" i="2"/>
  <c r="N66" i="2"/>
  <c r="M66" i="2"/>
  <c r="L66" i="2"/>
  <c r="J66" i="2"/>
  <c r="H66" i="2"/>
  <c r="E66" i="2"/>
  <c r="O65" i="2"/>
  <c r="N65" i="2"/>
  <c r="M65" i="2"/>
  <c r="L65" i="2"/>
  <c r="J65" i="2"/>
  <c r="H65" i="2"/>
  <c r="E65" i="2"/>
  <c r="O64" i="2"/>
  <c r="N64" i="2"/>
  <c r="M64" i="2"/>
  <c r="L64" i="2"/>
  <c r="J64" i="2"/>
  <c r="H64" i="2"/>
  <c r="E64" i="2"/>
  <c r="O63" i="2"/>
  <c r="N63" i="2"/>
  <c r="M63" i="2"/>
  <c r="L63" i="2"/>
  <c r="J63" i="2"/>
  <c r="H63" i="2"/>
  <c r="E63" i="2"/>
  <c r="O62" i="2"/>
  <c r="N62" i="2"/>
  <c r="M62" i="2"/>
  <c r="L62" i="2"/>
  <c r="J62" i="2"/>
  <c r="H62" i="2"/>
  <c r="E62" i="2"/>
  <c r="O61" i="2"/>
  <c r="N61" i="2"/>
  <c r="M61" i="2"/>
  <c r="L61" i="2"/>
  <c r="J61" i="2"/>
  <c r="H61" i="2"/>
  <c r="E61" i="2"/>
  <c r="O60" i="2"/>
  <c r="N60" i="2"/>
  <c r="M60" i="2"/>
  <c r="L60" i="2"/>
  <c r="J60" i="2"/>
  <c r="H60" i="2"/>
  <c r="E60" i="2"/>
  <c r="O59" i="2"/>
  <c r="N59" i="2"/>
  <c r="M59" i="2"/>
  <c r="L59" i="2"/>
  <c r="J59" i="2"/>
  <c r="H59" i="2"/>
  <c r="E59" i="2"/>
  <c r="O58" i="2"/>
  <c r="N58" i="2"/>
  <c r="M58" i="2"/>
  <c r="L58" i="2"/>
  <c r="J58" i="2"/>
  <c r="H58" i="2"/>
  <c r="E58" i="2"/>
  <c r="O57" i="2"/>
  <c r="N57" i="2"/>
  <c r="M57" i="2"/>
  <c r="L57" i="2"/>
  <c r="J57" i="2"/>
  <c r="H57" i="2"/>
  <c r="E57" i="2"/>
  <c r="O56" i="2"/>
  <c r="N56" i="2"/>
  <c r="M56" i="2"/>
  <c r="L56" i="2"/>
  <c r="J56" i="2"/>
  <c r="H56" i="2"/>
  <c r="E56" i="2"/>
  <c r="O55" i="2"/>
  <c r="N55" i="2"/>
  <c r="M55" i="2"/>
  <c r="L55" i="2"/>
  <c r="J55" i="2"/>
  <c r="H55" i="2"/>
  <c r="E55" i="2"/>
  <c r="O54" i="2"/>
  <c r="N54" i="2"/>
  <c r="M54" i="2"/>
  <c r="L54" i="2"/>
  <c r="J54" i="2"/>
  <c r="H54" i="2"/>
  <c r="E54" i="2"/>
  <c r="O53" i="2"/>
  <c r="N53" i="2"/>
  <c r="M53" i="2"/>
  <c r="L53" i="2"/>
  <c r="J53" i="2"/>
  <c r="H53" i="2"/>
  <c r="E53" i="2"/>
  <c r="O52" i="2"/>
  <c r="N52" i="2"/>
  <c r="M52" i="2"/>
  <c r="L52" i="2"/>
  <c r="J52" i="2"/>
  <c r="H52" i="2"/>
  <c r="E52" i="2"/>
  <c r="O51" i="2"/>
  <c r="N51" i="2"/>
  <c r="M51" i="2"/>
  <c r="L51" i="2"/>
  <c r="J51" i="2"/>
  <c r="H51" i="2"/>
  <c r="E51" i="2"/>
  <c r="O50" i="2"/>
  <c r="N50" i="2"/>
  <c r="M50" i="2"/>
  <c r="L50" i="2"/>
  <c r="J50" i="2"/>
  <c r="H50" i="2"/>
  <c r="E50" i="2"/>
  <c r="O49" i="2"/>
  <c r="N49" i="2"/>
  <c r="M49" i="2"/>
  <c r="L49" i="2"/>
  <c r="J49" i="2"/>
  <c r="H49" i="2"/>
  <c r="E49" i="2"/>
  <c r="O48" i="2"/>
  <c r="N48" i="2"/>
  <c r="M48" i="2"/>
  <c r="L48" i="2"/>
  <c r="J48" i="2"/>
  <c r="H48" i="2"/>
  <c r="E48" i="2"/>
  <c r="O47" i="2"/>
  <c r="N47" i="2"/>
  <c r="M47" i="2"/>
  <c r="L47" i="2"/>
  <c r="J47" i="2"/>
  <c r="H47" i="2"/>
  <c r="E47" i="2"/>
  <c r="O46" i="2"/>
  <c r="N46" i="2"/>
  <c r="M46" i="2"/>
  <c r="L46" i="2"/>
  <c r="J46" i="2"/>
  <c r="H46" i="2"/>
  <c r="E46" i="2"/>
  <c r="O45" i="2"/>
  <c r="N45" i="2"/>
  <c r="M45" i="2"/>
  <c r="L45" i="2"/>
  <c r="J45" i="2"/>
  <c r="H45" i="2"/>
  <c r="E45" i="2"/>
  <c r="O44" i="2"/>
  <c r="N44" i="2"/>
  <c r="M44" i="2"/>
  <c r="L44" i="2"/>
  <c r="J44" i="2"/>
  <c r="H44" i="2"/>
  <c r="E44" i="2"/>
  <c r="O43" i="2"/>
  <c r="N43" i="2"/>
  <c r="M43" i="2"/>
  <c r="L43" i="2"/>
  <c r="J43" i="2"/>
  <c r="H43" i="2"/>
  <c r="E43" i="2"/>
  <c r="O42" i="2"/>
  <c r="N42" i="2"/>
  <c r="M42" i="2"/>
  <c r="L42" i="2"/>
  <c r="J42" i="2"/>
  <c r="H42" i="2"/>
  <c r="E42" i="2"/>
  <c r="O41" i="2"/>
  <c r="N41" i="2"/>
  <c r="M41" i="2"/>
  <c r="L41" i="2"/>
  <c r="J41" i="2"/>
  <c r="H41" i="2"/>
  <c r="E41" i="2"/>
  <c r="O40" i="2"/>
  <c r="N40" i="2"/>
  <c r="M40" i="2"/>
  <c r="L40" i="2"/>
  <c r="J40" i="2"/>
  <c r="H40" i="2"/>
  <c r="E40" i="2"/>
  <c r="O39" i="2"/>
  <c r="N39" i="2"/>
  <c r="M39" i="2"/>
  <c r="L39" i="2"/>
  <c r="J39" i="2"/>
  <c r="H39" i="2"/>
  <c r="E39" i="2"/>
  <c r="O38" i="2"/>
  <c r="N38" i="2"/>
  <c r="M38" i="2"/>
  <c r="L38" i="2"/>
  <c r="J38" i="2"/>
  <c r="H38" i="2"/>
  <c r="E38" i="2"/>
  <c r="O37" i="2"/>
  <c r="N37" i="2"/>
  <c r="M37" i="2"/>
  <c r="L37" i="2"/>
  <c r="J37" i="2"/>
  <c r="H37" i="2"/>
  <c r="E37" i="2"/>
  <c r="O36" i="2"/>
  <c r="N36" i="2"/>
  <c r="M36" i="2"/>
  <c r="L36" i="2"/>
  <c r="J36" i="2"/>
  <c r="H36" i="2"/>
  <c r="E36" i="2"/>
  <c r="O35" i="2"/>
  <c r="N35" i="2"/>
  <c r="M35" i="2"/>
  <c r="L35" i="2"/>
  <c r="J35" i="2"/>
  <c r="H35" i="2"/>
  <c r="E35" i="2"/>
  <c r="O34" i="2"/>
  <c r="N34" i="2"/>
  <c r="M34" i="2"/>
  <c r="L34" i="2"/>
  <c r="J34" i="2"/>
  <c r="H34" i="2"/>
  <c r="E34" i="2"/>
  <c r="O33" i="2"/>
  <c r="N33" i="2"/>
  <c r="M33" i="2"/>
  <c r="L33" i="2"/>
  <c r="J33" i="2"/>
  <c r="H33" i="2"/>
  <c r="E33" i="2"/>
  <c r="O32" i="2"/>
  <c r="N32" i="2"/>
  <c r="M32" i="2"/>
  <c r="L32" i="2"/>
  <c r="J32" i="2"/>
  <c r="H32" i="2"/>
  <c r="E32" i="2"/>
  <c r="O31" i="2"/>
  <c r="N31" i="2"/>
  <c r="M31" i="2"/>
  <c r="L31" i="2"/>
  <c r="J31" i="2"/>
  <c r="H31" i="2"/>
  <c r="E31" i="2"/>
  <c r="O30" i="2"/>
  <c r="N30" i="2"/>
  <c r="M30" i="2"/>
  <c r="L30" i="2"/>
  <c r="J30" i="2"/>
  <c r="H30" i="2"/>
  <c r="E30" i="2"/>
  <c r="O29" i="2"/>
  <c r="N29" i="2"/>
  <c r="M29" i="2"/>
  <c r="L29" i="2"/>
  <c r="J29" i="2"/>
  <c r="H29" i="2"/>
  <c r="E29" i="2"/>
  <c r="O28" i="2"/>
  <c r="N28" i="2"/>
  <c r="M28" i="2"/>
  <c r="L28" i="2"/>
  <c r="J28" i="2"/>
  <c r="H28" i="2"/>
  <c r="E28" i="2"/>
  <c r="O27" i="2"/>
  <c r="N27" i="2"/>
  <c r="M27" i="2"/>
  <c r="L27" i="2"/>
  <c r="J27" i="2"/>
  <c r="H27" i="2"/>
  <c r="E27" i="2"/>
  <c r="O26" i="2"/>
  <c r="N26" i="2"/>
  <c r="M26" i="2"/>
  <c r="L26" i="2"/>
  <c r="J26" i="2"/>
  <c r="H26" i="2"/>
  <c r="E26" i="2"/>
  <c r="O25" i="2"/>
  <c r="N25" i="2"/>
  <c r="M25" i="2"/>
  <c r="L25" i="2"/>
  <c r="J25" i="2"/>
  <c r="H25" i="2"/>
  <c r="E25" i="2"/>
  <c r="O24" i="2"/>
  <c r="N24" i="2"/>
  <c r="M24" i="2"/>
  <c r="L24" i="2"/>
  <c r="J24" i="2"/>
  <c r="H24" i="2"/>
  <c r="E24" i="2"/>
  <c r="O23" i="2"/>
  <c r="N23" i="2"/>
  <c r="M23" i="2"/>
  <c r="L23" i="2"/>
  <c r="J23" i="2"/>
  <c r="H23" i="2"/>
  <c r="E23" i="2"/>
  <c r="O22" i="2"/>
  <c r="N22" i="2"/>
  <c r="M22" i="2"/>
  <c r="L22" i="2"/>
  <c r="J22" i="2"/>
  <c r="H22" i="2"/>
  <c r="E22" i="2"/>
  <c r="O21" i="2"/>
  <c r="N21" i="2"/>
  <c r="M21" i="2"/>
  <c r="L21" i="2"/>
  <c r="J21" i="2"/>
  <c r="H21" i="2"/>
  <c r="E21" i="2"/>
  <c r="O20" i="2"/>
  <c r="N20" i="2"/>
  <c r="M20" i="2"/>
  <c r="L20" i="2"/>
  <c r="J20" i="2"/>
  <c r="H20" i="2"/>
  <c r="E20" i="2"/>
  <c r="O19" i="2"/>
  <c r="N19" i="2"/>
  <c r="M19" i="2"/>
  <c r="L19" i="2"/>
  <c r="J19" i="2"/>
  <c r="H19" i="2"/>
  <c r="E19" i="2"/>
  <c r="O18" i="2"/>
  <c r="N18" i="2"/>
  <c r="M18" i="2"/>
  <c r="L18" i="2"/>
  <c r="J18" i="2"/>
  <c r="H18" i="2"/>
  <c r="E18" i="2"/>
  <c r="O17" i="2"/>
  <c r="N17" i="2"/>
  <c r="M17" i="2"/>
  <c r="L17" i="2"/>
  <c r="J17" i="2"/>
  <c r="H17" i="2"/>
  <c r="E17" i="2"/>
  <c r="O16" i="2"/>
  <c r="N16" i="2"/>
  <c r="M16" i="2"/>
  <c r="L16" i="2"/>
  <c r="J16" i="2"/>
  <c r="H16" i="2"/>
  <c r="E16" i="2"/>
  <c r="O15" i="2"/>
  <c r="N15" i="2"/>
  <c r="M15" i="2"/>
  <c r="L15" i="2"/>
  <c r="J15" i="2"/>
  <c r="H15" i="2"/>
  <c r="E15" i="2"/>
  <c r="O14" i="2"/>
  <c r="N14" i="2"/>
  <c r="M14" i="2"/>
  <c r="L14" i="2"/>
  <c r="J14" i="2"/>
  <c r="H14" i="2"/>
  <c r="E14" i="2"/>
  <c r="O13" i="2"/>
  <c r="N13" i="2"/>
  <c r="M13" i="2"/>
  <c r="L13" i="2"/>
  <c r="J13" i="2"/>
  <c r="H13" i="2"/>
  <c r="E13" i="2"/>
  <c r="O12" i="2"/>
  <c r="N12" i="2"/>
  <c r="M12" i="2"/>
  <c r="L12" i="2"/>
  <c r="J12" i="2"/>
  <c r="H12" i="2"/>
  <c r="E12" i="2"/>
  <c r="O11" i="2"/>
  <c r="N11" i="2"/>
  <c r="M11" i="2"/>
  <c r="L11" i="2"/>
  <c r="J11" i="2"/>
  <c r="H11" i="2"/>
  <c r="E11" i="2"/>
  <c r="O10" i="2"/>
  <c r="N10" i="2"/>
  <c r="M10" i="2"/>
  <c r="L10" i="2"/>
  <c r="J10" i="2"/>
  <c r="H10" i="2"/>
  <c r="E10" i="2"/>
  <c r="O9" i="2"/>
  <c r="N9" i="2"/>
  <c r="M9" i="2"/>
  <c r="L9" i="2"/>
  <c r="J9" i="2"/>
  <c r="H9" i="2"/>
  <c r="E9" i="2"/>
  <c r="O8" i="2"/>
  <c r="N8" i="2"/>
  <c r="M8" i="2"/>
  <c r="L8" i="2"/>
  <c r="J8" i="2"/>
  <c r="H8" i="2"/>
  <c r="E8" i="2"/>
  <c r="L7" i="2"/>
  <c r="M7" i="2" s="1"/>
  <c r="J7" i="2"/>
  <c r="H7" i="2"/>
  <c r="E7" i="2"/>
  <c r="L6" i="2"/>
  <c r="N6" i="2" s="1"/>
  <c r="N7" i="2" s="1"/>
  <c r="J6" i="2"/>
  <c r="H6" i="2"/>
  <c r="E6" i="2"/>
  <c r="C21" i="1"/>
  <c r="G19" i="1"/>
  <c r="H19" i="1" s="1"/>
  <c r="D19" i="1"/>
  <c r="H18" i="1"/>
  <c r="D18" i="1"/>
  <c r="C18" i="1"/>
  <c r="C19" i="1" s="1"/>
  <c r="H15" i="1"/>
  <c r="G15" i="1"/>
  <c r="H14" i="1"/>
  <c r="L8" i="3" l="1"/>
  <c r="K7" i="3"/>
  <c r="O156" i="3"/>
  <c r="O181" i="3"/>
  <c r="O476" i="3"/>
  <c r="O333" i="3"/>
  <c r="O189" i="3"/>
  <c r="O324" i="3"/>
  <c r="O165" i="3"/>
  <c r="O173" i="3"/>
  <c r="O188" i="3"/>
  <c r="O276" i="3"/>
  <c r="O500" i="3"/>
  <c r="O21" i="3"/>
  <c r="O164" i="3"/>
  <c r="O172" i="3"/>
  <c r="O284" i="3"/>
  <c r="O484" i="3"/>
  <c r="O292" i="3"/>
  <c r="O468" i="3"/>
  <c r="J6" i="3"/>
  <c r="L6" i="3" s="1"/>
  <c r="O6" i="3"/>
  <c r="I6" i="3"/>
  <c r="J44" i="3"/>
  <c r="I44" i="3"/>
  <c r="H44" i="3"/>
  <c r="O44" i="3"/>
  <c r="L44" i="3"/>
  <c r="J68" i="3"/>
  <c r="I68" i="3"/>
  <c r="H68" i="3"/>
  <c r="G68" i="3"/>
  <c r="O68" i="3"/>
  <c r="L68" i="3"/>
  <c r="O89" i="3"/>
  <c r="L89" i="3"/>
  <c r="K89" i="3"/>
  <c r="J89" i="3"/>
  <c r="H89" i="3"/>
  <c r="G89" i="3"/>
  <c r="J100" i="3"/>
  <c r="I100" i="3"/>
  <c r="H100" i="3"/>
  <c r="G100" i="3"/>
  <c r="O100" i="3"/>
  <c r="L100" i="3"/>
  <c r="J124" i="3"/>
  <c r="I124" i="3"/>
  <c r="H124" i="3"/>
  <c r="G124" i="3"/>
  <c r="O124" i="3"/>
  <c r="L124" i="3"/>
  <c r="L158" i="3"/>
  <c r="K158" i="3"/>
  <c r="O158" i="3"/>
  <c r="J158" i="3"/>
  <c r="H158" i="3"/>
  <c r="G158" i="3"/>
  <c r="K226" i="3"/>
  <c r="J226" i="3"/>
  <c r="I226" i="3"/>
  <c r="O226" i="3"/>
  <c r="H226" i="3"/>
  <c r="G226" i="3"/>
  <c r="L226" i="3"/>
  <c r="O9" i="3"/>
  <c r="H10" i="3"/>
  <c r="I13" i="3"/>
  <c r="H13" i="3"/>
  <c r="G13" i="3"/>
  <c r="L21" i="3"/>
  <c r="H25" i="3"/>
  <c r="G44" i="3"/>
  <c r="J52" i="3"/>
  <c r="I52" i="3"/>
  <c r="H52" i="3"/>
  <c r="O52" i="3"/>
  <c r="L52" i="3"/>
  <c r="K68" i="3"/>
  <c r="I89" i="3"/>
  <c r="K100" i="3"/>
  <c r="K124" i="3"/>
  <c r="H137" i="3"/>
  <c r="O137" i="3"/>
  <c r="L137" i="3"/>
  <c r="K137" i="3"/>
  <c r="I137" i="3"/>
  <c r="G137" i="3"/>
  <c r="K142" i="3"/>
  <c r="O142" i="3"/>
  <c r="L142" i="3"/>
  <c r="J142" i="3"/>
  <c r="H142" i="3"/>
  <c r="G142" i="3"/>
  <c r="G146" i="3"/>
  <c r="O146" i="3"/>
  <c r="L146" i="3"/>
  <c r="K146" i="3"/>
  <c r="I146" i="3"/>
  <c r="H146" i="3"/>
  <c r="I158" i="3"/>
  <c r="M6" i="2"/>
  <c r="O6" i="2" s="1"/>
  <c r="O7" i="2" s="1"/>
  <c r="G9" i="3"/>
  <c r="I10" i="3"/>
  <c r="J13" i="3"/>
  <c r="J20" i="3"/>
  <c r="I20" i="3"/>
  <c r="H20" i="3"/>
  <c r="L20" i="3"/>
  <c r="I25" i="3"/>
  <c r="I29" i="3"/>
  <c r="H29" i="3"/>
  <c r="G29" i="3"/>
  <c r="L29" i="3"/>
  <c r="K29" i="3"/>
  <c r="O33" i="3"/>
  <c r="L33" i="3"/>
  <c r="K33" i="3"/>
  <c r="H33" i="3"/>
  <c r="G33" i="3"/>
  <c r="K44" i="3"/>
  <c r="G52" i="3"/>
  <c r="J60" i="3"/>
  <c r="I60" i="3"/>
  <c r="H60" i="3"/>
  <c r="O60" i="3"/>
  <c r="L60" i="3"/>
  <c r="O81" i="3"/>
  <c r="L81" i="3"/>
  <c r="K81" i="3"/>
  <c r="J81" i="3"/>
  <c r="H81" i="3"/>
  <c r="G81" i="3"/>
  <c r="J92" i="3"/>
  <c r="I92" i="3"/>
  <c r="H92" i="3"/>
  <c r="G92" i="3"/>
  <c r="O92" i="3"/>
  <c r="L92" i="3"/>
  <c r="O113" i="3"/>
  <c r="L113" i="3"/>
  <c r="K113" i="3"/>
  <c r="J113" i="3"/>
  <c r="H113" i="3"/>
  <c r="G113" i="3"/>
  <c r="J137" i="3"/>
  <c r="I142" i="3"/>
  <c r="J146" i="3"/>
  <c r="J12" i="3"/>
  <c r="I12" i="3"/>
  <c r="H12" i="3"/>
  <c r="O17" i="3"/>
  <c r="L17" i="3"/>
  <c r="K17" i="3"/>
  <c r="G17" i="3"/>
  <c r="I37" i="3"/>
  <c r="H37" i="3"/>
  <c r="G37" i="3"/>
  <c r="L37" i="3"/>
  <c r="K37" i="3"/>
  <c r="O41" i="3"/>
  <c r="L41" i="3"/>
  <c r="K41" i="3"/>
  <c r="H41" i="3"/>
  <c r="G41" i="3"/>
  <c r="J116" i="3"/>
  <c r="I116" i="3"/>
  <c r="H116" i="3"/>
  <c r="G116" i="3"/>
  <c r="O116" i="3"/>
  <c r="L116" i="3"/>
  <c r="G138" i="3"/>
  <c r="O138" i="3"/>
  <c r="L138" i="3"/>
  <c r="K138" i="3"/>
  <c r="I138" i="3"/>
  <c r="H138" i="3"/>
  <c r="J143" i="3"/>
  <c r="O143" i="3"/>
  <c r="L143" i="3"/>
  <c r="K143" i="3"/>
  <c r="H143" i="3"/>
  <c r="G143" i="3"/>
  <c r="O148" i="3"/>
  <c r="L148" i="3"/>
  <c r="K148" i="3"/>
  <c r="J148" i="3"/>
  <c r="H148" i="3"/>
  <c r="G148" i="3"/>
  <c r="I204" i="3"/>
  <c r="H204" i="3"/>
  <c r="L204" i="3"/>
  <c r="K204" i="3"/>
  <c r="J204" i="3"/>
  <c r="G204" i="3"/>
  <c r="O204" i="3"/>
  <c r="O25" i="3"/>
  <c r="L25" i="3"/>
  <c r="K25" i="3"/>
  <c r="G25" i="3"/>
  <c r="H8" i="3"/>
  <c r="G12" i="3"/>
  <c r="H17" i="3"/>
  <c r="J37" i="3"/>
  <c r="I41" i="3"/>
  <c r="I45" i="3"/>
  <c r="H45" i="3"/>
  <c r="G45" i="3"/>
  <c r="L45" i="3"/>
  <c r="K45" i="3"/>
  <c r="O49" i="3"/>
  <c r="L49" i="3"/>
  <c r="K49" i="3"/>
  <c r="H49" i="3"/>
  <c r="G49" i="3"/>
  <c r="O73" i="3"/>
  <c r="L73" i="3"/>
  <c r="K73" i="3"/>
  <c r="J73" i="3"/>
  <c r="H73" i="3"/>
  <c r="G73" i="3"/>
  <c r="J84" i="3"/>
  <c r="I84" i="3"/>
  <c r="H84" i="3"/>
  <c r="G84" i="3"/>
  <c r="O84" i="3"/>
  <c r="L84" i="3"/>
  <c r="O105" i="3"/>
  <c r="L105" i="3"/>
  <c r="K105" i="3"/>
  <c r="J105" i="3"/>
  <c r="H105" i="3"/>
  <c r="G105" i="3"/>
  <c r="K116" i="3"/>
  <c r="O129" i="3"/>
  <c r="L129" i="3"/>
  <c r="K129" i="3"/>
  <c r="J129" i="3"/>
  <c r="H129" i="3"/>
  <c r="G129" i="3"/>
  <c r="J138" i="3"/>
  <c r="I143" i="3"/>
  <c r="I148" i="3"/>
  <c r="H154" i="3"/>
  <c r="G154" i="3"/>
  <c r="L154" i="3"/>
  <c r="K154" i="3"/>
  <c r="J154" i="3"/>
  <c r="I154" i="3"/>
  <c r="O166" i="3"/>
  <c r="L166" i="3"/>
  <c r="K166" i="3"/>
  <c r="J166" i="3"/>
  <c r="H166" i="3"/>
  <c r="G166" i="3"/>
  <c r="H196" i="3"/>
  <c r="O196" i="3"/>
  <c r="L196" i="3"/>
  <c r="K196" i="3"/>
  <c r="I196" i="3"/>
  <c r="G196" i="3"/>
  <c r="J196" i="3"/>
  <c r="H7" i="3"/>
  <c r="J9" i="3"/>
  <c r="L9" i="3" s="1"/>
  <c r="K11" i="3"/>
  <c r="J11" i="3"/>
  <c r="I11" i="3"/>
  <c r="K12" i="3"/>
  <c r="O13" i="3"/>
  <c r="I17" i="3"/>
  <c r="K19" i="3"/>
  <c r="J19" i="3"/>
  <c r="I19" i="3"/>
  <c r="O19" i="3"/>
  <c r="O20" i="3"/>
  <c r="O37" i="3"/>
  <c r="J41" i="3"/>
  <c r="J45" i="3"/>
  <c r="I49" i="3"/>
  <c r="I53" i="3"/>
  <c r="H53" i="3"/>
  <c r="G53" i="3"/>
  <c r="L53" i="3"/>
  <c r="K53" i="3"/>
  <c r="O57" i="3"/>
  <c r="L57" i="3"/>
  <c r="K57" i="3"/>
  <c r="H57" i="3"/>
  <c r="G57" i="3"/>
  <c r="I73" i="3"/>
  <c r="K84" i="3"/>
  <c r="I105" i="3"/>
  <c r="I129" i="3"/>
  <c r="J132" i="3"/>
  <c r="I132" i="3"/>
  <c r="H132" i="3"/>
  <c r="G132" i="3"/>
  <c r="O132" i="3"/>
  <c r="L132" i="3"/>
  <c r="O140" i="3"/>
  <c r="L140" i="3"/>
  <c r="K140" i="3"/>
  <c r="J140" i="3"/>
  <c r="H140" i="3"/>
  <c r="G140" i="3"/>
  <c r="I144" i="3"/>
  <c r="O144" i="3"/>
  <c r="L144" i="3"/>
  <c r="K144" i="3"/>
  <c r="H144" i="3"/>
  <c r="G144" i="3"/>
  <c r="O149" i="3"/>
  <c r="L149" i="3"/>
  <c r="K149" i="3"/>
  <c r="J149" i="3"/>
  <c r="H149" i="3"/>
  <c r="G149" i="3"/>
  <c r="O154" i="3"/>
  <c r="I166" i="3"/>
  <c r="I178" i="3"/>
  <c r="H178" i="3"/>
  <c r="G178" i="3"/>
  <c r="O178" i="3"/>
  <c r="L178" i="3"/>
  <c r="K178" i="3"/>
  <c r="J178" i="3"/>
  <c r="I254" i="3"/>
  <c r="K254" i="3"/>
  <c r="J254" i="3"/>
  <c r="H254" i="3"/>
  <c r="G254" i="3"/>
  <c r="O254" i="3"/>
  <c r="L254" i="3"/>
  <c r="L12" i="3"/>
  <c r="J17" i="3"/>
  <c r="J28" i="3"/>
  <c r="I28" i="3"/>
  <c r="H28" i="3"/>
  <c r="O28" i="3"/>
  <c r="L28" i="3"/>
  <c r="O45" i="3"/>
  <c r="J49" i="3"/>
  <c r="I61" i="3"/>
  <c r="H61" i="3"/>
  <c r="G61" i="3"/>
  <c r="L61" i="3"/>
  <c r="K61" i="3"/>
  <c r="O65" i="3"/>
  <c r="L65" i="3"/>
  <c r="K65" i="3"/>
  <c r="J65" i="3"/>
  <c r="H65" i="3"/>
  <c r="G65" i="3"/>
  <c r="J76" i="3"/>
  <c r="I76" i="3"/>
  <c r="H76" i="3"/>
  <c r="G76" i="3"/>
  <c r="O76" i="3"/>
  <c r="L76" i="3"/>
  <c r="O97" i="3"/>
  <c r="L97" i="3"/>
  <c r="K97" i="3"/>
  <c r="J97" i="3"/>
  <c r="H97" i="3"/>
  <c r="G97" i="3"/>
  <c r="J108" i="3"/>
  <c r="I108" i="3"/>
  <c r="H108" i="3"/>
  <c r="G108" i="3"/>
  <c r="O108" i="3"/>
  <c r="L108" i="3"/>
  <c r="O174" i="3"/>
  <c r="L174" i="3"/>
  <c r="K174" i="3"/>
  <c r="J174" i="3"/>
  <c r="I174" i="3"/>
  <c r="H174" i="3"/>
  <c r="G174" i="3"/>
  <c r="L10" i="3"/>
  <c r="K10" i="3"/>
  <c r="J10" i="3"/>
  <c r="O12" i="3"/>
  <c r="I21" i="3"/>
  <c r="H21" i="3"/>
  <c r="G21" i="3"/>
  <c r="K21" i="3"/>
  <c r="J36" i="3"/>
  <c r="I36" i="3"/>
  <c r="H36" i="3"/>
  <c r="O36" i="3"/>
  <c r="L36" i="3"/>
  <c r="O121" i="3"/>
  <c r="L121" i="3"/>
  <c r="K121" i="3"/>
  <c r="J121" i="3"/>
  <c r="H121" i="3"/>
  <c r="G121" i="3"/>
  <c r="L141" i="3"/>
  <c r="O141" i="3"/>
  <c r="K141" i="3"/>
  <c r="J141" i="3"/>
  <c r="H141" i="3"/>
  <c r="G141" i="3"/>
  <c r="H145" i="3"/>
  <c r="O145" i="3"/>
  <c r="L145" i="3"/>
  <c r="K145" i="3"/>
  <c r="I145" i="3"/>
  <c r="G145" i="3"/>
  <c r="I170" i="3"/>
  <c r="H170" i="3"/>
  <c r="G170" i="3"/>
  <c r="O170" i="3"/>
  <c r="K170" i="3"/>
  <c r="J170" i="3"/>
  <c r="L183" i="3"/>
  <c r="K183" i="3"/>
  <c r="J183" i="3"/>
  <c r="G183" i="3"/>
  <c r="O183" i="3"/>
  <c r="I183" i="3"/>
  <c r="H183" i="3"/>
  <c r="O208" i="3"/>
  <c r="L208" i="3"/>
  <c r="K208" i="3"/>
  <c r="J208" i="3"/>
  <c r="H208" i="3"/>
  <c r="G208" i="3"/>
  <c r="I208" i="3"/>
  <c r="K234" i="3"/>
  <c r="J234" i="3"/>
  <c r="I234" i="3"/>
  <c r="O234" i="3"/>
  <c r="L234" i="3"/>
  <c r="H234" i="3"/>
  <c r="G234" i="3"/>
  <c r="O27" i="3"/>
  <c r="O35" i="3"/>
  <c r="O43" i="3"/>
  <c r="O51" i="3"/>
  <c r="O59" i="3"/>
  <c r="O67" i="3"/>
  <c r="O75" i="3"/>
  <c r="O83" i="3"/>
  <c r="O91" i="3"/>
  <c r="O99" i="3"/>
  <c r="O107" i="3"/>
  <c r="O115" i="3"/>
  <c r="O123" i="3"/>
  <c r="O131" i="3"/>
  <c r="O157" i="3"/>
  <c r="L157" i="3"/>
  <c r="L175" i="3"/>
  <c r="K175" i="3"/>
  <c r="J175" i="3"/>
  <c r="I195" i="3"/>
  <c r="O195" i="3"/>
  <c r="L195" i="3"/>
  <c r="K195" i="3"/>
  <c r="H195" i="3"/>
  <c r="G195" i="3"/>
  <c r="L286" i="3"/>
  <c r="K286" i="3"/>
  <c r="J286" i="3"/>
  <c r="I286" i="3"/>
  <c r="H286" i="3"/>
  <c r="O286" i="3"/>
  <c r="G286" i="3"/>
  <c r="G114" i="3"/>
  <c r="G122" i="3"/>
  <c r="G130" i="3"/>
  <c r="J169" i="3"/>
  <c r="I169" i="3"/>
  <c r="H169" i="3"/>
  <c r="I186" i="3"/>
  <c r="H186" i="3"/>
  <c r="G186" i="3"/>
  <c r="L186" i="3"/>
  <c r="L192" i="3"/>
  <c r="O192" i="3"/>
  <c r="K192" i="3"/>
  <c r="H192" i="3"/>
  <c r="G192" i="3"/>
  <c r="J253" i="3"/>
  <c r="K253" i="3"/>
  <c r="I253" i="3"/>
  <c r="H253" i="3"/>
  <c r="G253" i="3"/>
  <c r="O253" i="3"/>
  <c r="L253" i="3"/>
  <c r="I66" i="3"/>
  <c r="H67" i="3"/>
  <c r="I74" i="3"/>
  <c r="H75" i="3"/>
  <c r="I82" i="3"/>
  <c r="H83" i="3"/>
  <c r="I90" i="3"/>
  <c r="H91" i="3"/>
  <c r="I98" i="3"/>
  <c r="H99" i="3"/>
  <c r="I106" i="3"/>
  <c r="H107" i="3"/>
  <c r="I114" i="3"/>
  <c r="H115" i="3"/>
  <c r="I122" i="3"/>
  <c r="H123" i="3"/>
  <c r="I130" i="3"/>
  <c r="H131" i="3"/>
  <c r="I153" i="3"/>
  <c r="H153" i="3"/>
  <c r="I157" i="3"/>
  <c r="H162" i="3"/>
  <c r="G162" i="3"/>
  <c r="K168" i="3"/>
  <c r="J168" i="3"/>
  <c r="I168" i="3"/>
  <c r="K169" i="3"/>
  <c r="I175" i="3"/>
  <c r="K186" i="3"/>
  <c r="O190" i="3"/>
  <c r="L190" i="3"/>
  <c r="K190" i="3"/>
  <c r="H190" i="3"/>
  <c r="G190" i="3"/>
  <c r="J192" i="3"/>
  <c r="J219" i="3"/>
  <c r="I219" i="3"/>
  <c r="H219" i="3"/>
  <c r="O219" i="3"/>
  <c r="L219" i="3"/>
  <c r="K219" i="3"/>
  <c r="G219" i="3"/>
  <c r="K244" i="3"/>
  <c r="J244" i="3"/>
  <c r="I244" i="3"/>
  <c r="H244" i="3"/>
  <c r="G244" i="3"/>
  <c r="O244" i="3"/>
  <c r="L244" i="3"/>
  <c r="J301" i="3"/>
  <c r="O301" i="3"/>
  <c r="L301" i="3"/>
  <c r="K301" i="3"/>
  <c r="I301" i="3"/>
  <c r="H301" i="3"/>
  <c r="G301" i="3"/>
  <c r="O7" i="3"/>
  <c r="O15" i="3"/>
  <c r="J18" i="3"/>
  <c r="O23" i="3"/>
  <c r="J26" i="3"/>
  <c r="I27" i="3"/>
  <c r="O31" i="3"/>
  <c r="J34" i="3"/>
  <c r="I35" i="3"/>
  <c r="O39" i="3"/>
  <c r="J42" i="3"/>
  <c r="I43" i="3"/>
  <c r="O47" i="3"/>
  <c r="J50" i="3"/>
  <c r="I51" i="3"/>
  <c r="O55" i="3"/>
  <c r="J58" i="3"/>
  <c r="I59" i="3"/>
  <c r="O63" i="3"/>
  <c r="J66" i="3"/>
  <c r="I67" i="3"/>
  <c r="G69" i="3"/>
  <c r="O71" i="3"/>
  <c r="J74" i="3"/>
  <c r="I75" i="3"/>
  <c r="G77" i="3"/>
  <c r="O79" i="3"/>
  <c r="J82" i="3"/>
  <c r="I83" i="3"/>
  <c r="G85" i="3"/>
  <c r="O87" i="3"/>
  <c r="J90" i="3"/>
  <c r="I91" i="3"/>
  <c r="G93" i="3"/>
  <c r="O95" i="3"/>
  <c r="J98" i="3"/>
  <c r="I99" i="3"/>
  <c r="G101" i="3"/>
  <c r="O103" i="3"/>
  <c r="J106" i="3"/>
  <c r="I107" i="3"/>
  <c r="G109" i="3"/>
  <c r="O111" i="3"/>
  <c r="J114" i="3"/>
  <c r="I115" i="3"/>
  <c r="G117" i="3"/>
  <c r="O119" i="3"/>
  <c r="J122" i="3"/>
  <c r="I123" i="3"/>
  <c r="G125" i="3"/>
  <c r="O127" i="3"/>
  <c r="J130" i="3"/>
  <c r="I131" i="3"/>
  <c r="G133" i="3"/>
  <c r="O135" i="3"/>
  <c r="J152" i="3"/>
  <c r="I152" i="3"/>
  <c r="G153" i="3"/>
  <c r="J157" i="3"/>
  <c r="I161" i="3"/>
  <c r="H161" i="3"/>
  <c r="I162" i="3"/>
  <c r="G168" i="3"/>
  <c r="L169" i="3"/>
  <c r="O175" i="3"/>
  <c r="J177" i="3"/>
  <c r="I177" i="3"/>
  <c r="H177" i="3"/>
  <c r="J185" i="3"/>
  <c r="I185" i="3"/>
  <c r="H185" i="3"/>
  <c r="O185" i="3"/>
  <c r="O186" i="3"/>
  <c r="I190" i="3"/>
  <c r="K193" i="3"/>
  <c r="O193" i="3"/>
  <c r="L193" i="3"/>
  <c r="J193" i="3"/>
  <c r="H193" i="3"/>
  <c r="G193" i="3"/>
  <c r="G197" i="3"/>
  <c r="O197" i="3"/>
  <c r="L197" i="3"/>
  <c r="K197" i="3"/>
  <c r="I197" i="3"/>
  <c r="H197" i="3"/>
  <c r="J245" i="3"/>
  <c r="K245" i="3"/>
  <c r="I245" i="3"/>
  <c r="H245" i="3"/>
  <c r="G245" i="3"/>
  <c r="O245" i="3"/>
  <c r="L245" i="3"/>
  <c r="K18" i="3"/>
  <c r="K26" i="3"/>
  <c r="J27" i="3"/>
  <c r="K34" i="3"/>
  <c r="J35" i="3"/>
  <c r="K42" i="3"/>
  <c r="J43" i="3"/>
  <c r="K50" i="3"/>
  <c r="J51" i="3"/>
  <c r="K58" i="3"/>
  <c r="J59" i="3"/>
  <c r="K66" i="3"/>
  <c r="J67" i="3"/>
  <c r="H69" i="3"/>
  <c r="K74" i="3"/>
  <c r="J75" i="3"/>
  <c r="H77" i="3"/>
  <c r="K82" i="3"/>
  <c r="J83" i="3"/>
  <c r="H85" i="3"/>
  <c r="K90" i="3"/>
  <c r="J91" i="3"/>
  <c r="H93" i="3"/>
  <c r="K98" i="3"/>
  <c r="J99" i="3"/>
  <c r="H101" i="3"/>
  <c r="K106" i="3"/>
  <c r="J107" i="3"/>
  <c r="H109" i="3"/>
  <c r="K114" i="3"/>
  <c r="J115" i="3"/>
  <c r="H117" i="3"/>
  <c r="K122" i="3"/>
  <c r="J123" i="3"/>
  <c r="H125" i="3"/>
  <c r="K130" i="3"/>
  <c r="J131" i="3"/>
  <c r="H133" i="3"/>
  <c r="K151" i="3"/>
  <c r="J151" i="3"/>
  <c r="J153" i="3"/>
  <c r="K157" i="3"/>
  <c r="J160" i="3"/>
  <c r="I160" i="3"/>
  <c r="J162" i="3"/>
  <c r="L167" i="3"/>
  <c r="K167" i="3"/>
  <c r="J167" i="3"/>
  <c r="H168" i="3"/>
  <c r="O169" i="3"/>
  <c r="O182" i="3"/>
  <c r="L182" i="3"/>
  <c r="K182" i="3"/>
  <c r="H182" i="3"/>
  <c r="J190" i="3"/>
  <c r="L150" i="3"/>
  <c r="K150" i="3"/>
  <c r="G151" i="3"/>
  <c r="H152" i="3"/>
  <c r="K153" i="3"/>
  <c r="K159" i="3"/>
  <c r="J159" i="3"/>
  <c r="G160" i="3"/>
  <c r="J161" i="3"/>
  <c r="K162" i="3"/>
  <c r="G167" i="3"/>
  <c r="L168" i="3"/>
  <c r="K176" i="3"/>
  <c r="J176" i="3"/>
  <c r="I176" i="3"/>
  <c r="K177" i="3"/>
  <c r="G182" i="3"/>
  <c r="O191" i="3"/>
  <c r="L191" i="3"/>
  <c r="K191" i="3"/>
  <c r="H191" i="3"/>
  <c r="G191" i="3"/>
  <c r="J194" i="3"/>
  <c r="O194" i="3"/>
  <c r="L194" i="3"/>
  <c r="K194" i="3"/>
  <c r="H194" i="3"/>
  <c r="G194" i="3"/>
  <c r="H213" i="3"/>
  <c r="G213" i="3"/>
  <c r="L213" i="3"/>
  <c r="K213" i="3"/>
  <c r="J213" i="3"/>
  <c r="I213" i="3"/>
  <c r="O216" i="3"/>
  <c r="L216" i="3"/>
  <c r="K216" i="3"/>
  <c r="I220" i="3"/>
  <c r="H220" i="3"/>
  <c r="G220" i="3"/>
  <c r="J235" i="3"/>
  <c r="I235" i="3"/>
  <c r="H235" i="3"/>
  <c r="O240" i="3"/>
  <c r="L240" i="3"/>
  <c r="K240" i="3"/>
  <c r="J240" i="3"/>
  <c r="G240" i="3"/>
  <c r="K242" i="3"/>
  <c r="J242" i="3"/>
  <c r="I242" i="3"/>
  <c r="H242" i="3"/>
  <c r="O242" i="3"/>
  <c r="H247" i="3"/>
  <c r="K247" i="3"/>
  <c r="J247" i="3"/>
  <c r="I247" i="3"/>
  <c r="G247" i="3"/>
  <c r="O247" i="3"/>
  <c r="G256" i="3"/>
  <c r="K256" i="3"/>
  <c r="J256" i="3"/>
  <c r="I256" i="3"/>
  <c r="H256" i="3"/>
  <c r="O256" i="3"/>
  <c r="L260" i="3"/>
  <c r="K260" i="3"/>
  <c r="O260" i="3"/>
  <c r="J260" i="3"/>
  <c r="I260" i="3"/>
  <c r="H260" i="3"/>
  <c r="I310" i="3"/>
  <c r="O310" i="3"/>
  <c r="L310" i="3"/>
  <c r="K310" i="3"/>
  <c r="J310" i="3"/>
  <c r="H310" i="3"/>
  <c r="G310" i="3"/>
  <c r="H205" i="3"/>
  <c r="G205" i="3"/>
  <c r="G216" i="3"/>
  <c r="J220" i="3"/>
  <c r="L225" i="3"/>
  <c r="K225" i="3"/>
  <c r="J225" i="3"/>
  <c r="G235" i="3"/>
  <c r="H240" i="3"/>
  <c r="G242" i="3"/>
  <c r="L247" i="3"/>
  <c r="L251" i="3"/>
  <c r="J251" i="3"/>
  <c r="I251" i="3"/>
  <c r="H251" i="3"/>
  <c r="G251" i="3"/>
  <c r="O251" i="3"/>
  <c r="L256" i="3"/>
  <c r="G260" i="3"/>
  <c r="K279" i="3"/>
  <c r="J279" i="3"/>
  <c r="I279" i="3"/>
  <c r="H279" i="3"/>
  <c r="O279" i="3"/>
  <c r="L279" i="3"/>
  <c r="G279" i="3"/>
  <c r="J203" i="3"/>
  <c r="I203" i="3"/>
  <c r="I212" i="3"/>
  <c r="H212" i="3"/>
  <c r="O224" i="3"/>
  <c r="L224" i="3"/>
  <c r="K224" i="3"/>
  <c r="I228" i="3"/>
  <c r="H228" i="3"/>
  <c r="G228" i="3"/>
  <c r="G248" i="3"/>
  <c r="K248" i="3"/>
  <c r="J248" i="3"/>
  <c r="I248" i="3"/>
  <c r="H248" i="3"/>
  <c r="O248" i="3"/>
  <c r="O258" i="3"/>
  <c r="J258" i="3"/>
  <c r="I258" i="3"/>
  <c r="H258" i="3"/>
  <c r="G258" i="3"/>
  <c r="L258" i="3"/>
  <c r="L165" i="3"/>
  <c r="L173" i="3"/>
  <c r="L181" i="3"/>
  <c r="I184" i="3"/>
  <c r="L189" i="3"/>
  <c r="K202" i="3"/>
  <c r="J202" i="3"/>
  <c r="G203" i="3"/>
  <c r="K205" i="3"/>
  <c r="J211" i="3"/>
  <c r="I211" i="3"/>
  <c r="G212" i="3"/>
  <c r="J216" i="3"/>
  <c r="K218" i="3"/>
  <c r="J218" i="3"/>
  <c r="I218" i="3"/>
  <c r="O220" i="3"/>
  <c r="G224" i="3"/>
  <c r="I225" i="3"/>
  <c r="J228" i="3"/>
  <c r="L233" i="3"/>
  <c r="K233" i="3"/>
  <c r="J233" i="3"/>
  <c r="O235" i="3"/>
  <c r="L243" i="3"/>
  <c r="J243" i="3"/>
  <c r="I243" i="3"/>
  <c r="H243" i="3"/>
  <c r="G243" i="3"/>
  <c r="O243" i="3"/>
  <c r="L248" i="3"/>
  <c r="K252" i="3"/>
  <c r="J252" i="3"/>
  <c r="I252" i="3"/>
  <c r="H252" i="3"/>
  <c r="G252" i="3"/>
  <c r="O252" i="3"/>
  <c r="K258" i="3"/>
  <c r="J184" i="3"/>
  <c r="L201" i="3"/>
  <c r="K201" i="3"/>
  <c r="H203" i="3"/>
  <c r="L205" i="3"/>
  <c r="K210" i="3"/>
  <c r="J210" i="3"/>
  <c r="J212" i="3"/>
  <c r="H224" i="3"/>
  <c r="O225" i="3"/>
  <c r="J227" i="3"/>
  <c r="I227" i="3"/>
  <c r="H227" i="3"/>
  <c r="K228" i="3"/>
  <c r="I246" i="3"/>
  <c r="K246" i="3"/>
  <c r="J246" i="3"/>
  <c r="H246" i="3"/>
  <c r="G246" i="3"/>
  <c r="O246" i="3"/>
  <c r="H255" i="3"/>
  <c r="K255" i="3"/>
  <c r="J255" i="3"/>
  <c r="I255" i="3"/>
  <c r="G255" i="3"/>
  <c r="O255" i="3"/>
  <c r="J271" i="3"/>
  <c r="I271" i="3"/>
  <c r="H271" i="3"/>
  <c r="O271" i="3"/>
  <c r="L271" i="3"/>
  <c r="K271" i="3"/>
  <c r="G271" i="3"/>
  <c r="H332" i="3"/>
  <c r="K332" i="3"/>
  <c r="O332" i="3"/>
  <c r="L332" i="3"/>
  <c r="J332" i="3"/>
  <c r="I332" i="3"/>
  <c r="G332" i="3"/>
  <c r="O200" i="3"/>
  <c r="L200" i="3"/>
  <c r="K203" i="3"/>
  <c r="O205" i="3"/>
  <c r="L209" i="3"/>
  <c r="K209" i="3"/>
  <c r="K212" i="3"/>
  <c r="L217" i="3"/>
  <c r="K217" i="3"/>
  <c r="J217" i="3"/>
  <c r="I224" i="3"/>
  <c r="L228" i="3"/>
  <c r="O232" i="3"/>
  <c r="L232" i="3"/>
  <c r="K232" i="3"/>
  <c r="O250" i="3"/>
  <c r="J250" i="3"/>
  <c r="I250" i="3"/>
  <c r="H250" i="3"/>
  <c r="G250" i="3"/>
  <c r="L250" i="3"/>
  <c r="O259" i="3"/>
  <c r="L259" i="3"/>
  <c r="J259" i="3"/>
  <c r="I259" i="3"/>
  <c r="H259" i="3"/>
  <c r="G259" i="3"/>
  <c r="J262" i="3"/>
  <c r="I262" i="3"/>
  <c r="O262" i="3"/>
  <c r="L262" i="3"/>
  <c r="H262" i="3"/>
  <c r="G262" i="3"/>
  <c r="K261" i="3"/>
  <c r="J261" i="3"/>
  <c r="J270" i="3"/>
  <c r="I270" i="3"/>
  <c r="G304" i="3"/>
  <c r="O304" i="3"/>
  <c r="L304" i="3"/>
  <c r="K304" i="3"/>
  <c r="J304" i="3"/>
  <c r="J314" i="3"/>
  <c r="O314" i="3"/>
  <c r="L314" i="3"/>
  <c r="K314" i="3"/>
  <c r="I314" i="3"/>
  <c r="J338" i="3"/>
  <c r="I338" i="3"/>
  <c r="H338" i="3"/>
  <c r="O338" i="3"/>
  <c r="L338" i="3"/>
  <c r="K338" i="3"/>
  <c r="G338" i="3"/>
  <c r="O424" i="3"/>
  <c r="J424" i="3"/>
  <c r="I424" i="3"/>
  <c r="H424" i="3"/>
  <c r="G424" i="3"/>
  <c r="L424" i="3"/>
  <c r="K424" i="3"/>
  <c r="K269" i="3"/>
  <c r="J269" i="3"/>
  <c r="L294" i="3"/>
  <c r="K294" i="3"/>
  <c r="J294" i="3"/>
  <c r="I294" i="3"/>
  <c r="H294" i="3"/>
  <c r="K308" i="3"/>
  <c r="O308" i="3"/>
  <c r="L308" i="3"/>
  <c r="J308" i="3"/>
  <c r="I308" i="3"/>
  <c r="L268" i="3"/>
  <c r="K268" i="3"/>
  <c r="L278" i="3"/>
  <c r="K278" i="3"/>
  <c r="J278" i="3"/>
  <c r="I278" i="3"/>
  <c r="G294" i="3"/>
  <c r="I302" i="3"/>
  <c r="O302" i="3"/>
  <c r="L302" i="3"/>
  <c r="K302" i="3"/>
  <c r="J302" i="3"/>
  <c r="G308" i="3"/>
  <c r="H311" i="3"/>
  <c r="O311" i="3"/>
  <c r="L311" i="3"/>
  <c r="K311" i="3"/>
  <c r="J311" i="3"/>
  <c r="J322" i="3"/>
  <c r="O322" i="3"/>
  <c r="L322" i="3"/>
  <c r="K322" i="3"/>
  <c r="I322" i="3"/>
  <c r="H322" i="3"/>
  <c r="I241" i="3"/>
  <c r="I261" i="3"/>
  <c r="O267" i="3"/>
  <c r="L267" i="3"/>
  <c r="G268" i="3"/>
  <c r="H269" i="3"/>
  <c r="K270" i="3"/>
  <c r="G278" i="3"/>
  <c r="O285" i="3"/>
  <c r="L285" i="3"/>
  <c r="K285" i="3"/>
  <c r="J285" i="3"/>
  <c r="I285" i="3"/>
  <c r="K287" i="3"/>
  <c r="J287" i="3"/>
  <c r="I287" i="3"/>
  <c r="H287" i="3"/>
  <c r="G287" i="3"/>
  <c r="O294" i="3"/>
  <c r="G302" i="3"/>
  <c r="O306" i="3"/>
  <c r="L306" i="3"/>
  <c r="K306" i="3"/>
  <c r="J306" i="3"/>
  <c r="I306" i="3"/>
  <c r="H308" i="3"/>
  <c r="G311" i="3"/>
  <c r="G322" i="3"/>
  <c r="J330" i="3"/>
  <c r="O330" i="3"/>
  <c r="L330" i="3"/>
  <c r="K330" i="3"/>
  <c r="I330" i="3"/>
  <c r="H330" i="3"/>
  <c r="G330" i="3"/>
  <c r="G236" i="3"/>
  <c r="J241" i="3"/>
  <c r="L261" i="3"/>
  <c r="G267" i="3"/>
  <c r="H268" i="3"/>
  <c r="I269" i="3"/>
  <c r="L270" i="3"/>
  <c r="H278" i="3"/>
  <c r="J280" i="3"/>
  <c r="I280" i="3"/>
  <c r="H280" i="3"/>
  <c r="G280" i="3"/>
  <c r="G285" i="3"/>
  <c r="L287" i="3"/>
  <c r="H302" i="3"/>
  <c r="G306" i="3"/>
  <c r="J309" i="3"/>
  <c r="O309" i="3"/>
  <c r="L309" i="3"/>
  <c r="K309" i="3"/>
  <c r="I309" i="3"/>
  <c r="I311" i="3"/>
  <c r="I323" i="3"/>
  <c r="L323" i="3"/>
  <c r="O323" i="3"/>
  <c r="K323" i="3"/>
  <c r="J323" i="3"/>
  <c r="G221" i="3"/>
  <c r="G229" i="3"/>
  <c r="H236" i="3"/>
  <c r="G237" i="3"/>
  <c r="K241" i="3"/>
  <c r="O261" i="3"/>
  <c r="H264" i="3"/>
  <c r="G264" i="3"/>
  <c r="H267" i="3"/>
  <c r="I268" i="3"/>
  <c r="L269" i="3"/>
  <c r="O270" i="3"/>
  <c r="I272" i="3"/>
  <c r="H272" i="3"/>
  <c r="G272" i="3"/>
  <c r="O277" i="3"/>
  <c r="L277" i="3"/>
  <c r="K277" i="3"/>
  <c r="J277" i="3"/>
  <c r="O278" i="3"/>
  <c r="K280" i="3"/>
  <c r="H285" i="3"/>
  <c r="O287" i="3"/>
  <c r="O293" i="3"/>
  <c r="L293" i="3"/>
  <c r="K293" i="3"/>
  <c r="J293" i="3"/>
  <c r="I293" i="3"/>
  <c r="K295" i="3"/>
  <c r="J295" i="3"/>
  <c r="I295" i="3"/>
  <c r="H295" i="3"/>
  <c r="G295" i="3"/>
  <c r="H303" i="3"/>
  <c r="O303" i="3"/>
  <c r="L303" i="3"/>
  <c r="K303" i="3"/>
  <c r="J303" i="3"/>
  <c r="H306" i="3"/>
  <c r="G309" i="3"/>
  <c r="G312" i="3"/>
  <c r="O312" i="3"/>
  <c r="L312" i="3"/>
  <c r="K312" i="3"/>
  <c r="J312" i="3"/>
  <c r="G323" i="3"/>
  <c r="I331" i="3"/>
  <c r="L331" i="3"/>
  <c r="O331" i="3"/>
  <c r="K331" i="3"/>
  <c r="J331" i="3"/>
  <c r="H331" i="3"/>
  <c r="I263" i="3"/>
  <c r="H263" i="3"/>
  <c r="I264" i="3"/>
  <c r="I267" i="3"/>
  <c r="J268" i="3"/>
  <c r="O269" i="3"/>
  <c r="J272" i="3"/>
  <c r="G277" i="3"/>
  <c r="L280" i="3"/>
  <c r="G293" i="3"/>
  <c r="L295" i="3"/>
  <c r="L307" i="3"/>
  <c r="O307" i="3"/>
  <c r="K307" i="3"/>
  <c r="J307" i="3"/>
  <c r="I307" i="3"/>
  <c r="H309" i="3"/>
  <c r="H323" i="3"/>
  <c r="G331" i="3"/>
  <c r="I355" i="3"/>
  <c r="H355" i="3"/>
  <c r="G355" i="3"/>
  <c r="L355" i="3"/>
  <c r="O355" i="3"/>
  <c r="K355" i="3"/>
  <c r="J355" i="3"/>
  <c r="L352" i="3"/>
  <c r="K352" i="3"/>
  <c r="J352" i="3"/>
  <c r="G352" i="3"/>
  <c r="O359" i="3"/>
  <c r="L359" i="3"/>
  <c r="K359" i="3"/>
  <c r="H359" i="3"/>
  <c r="L488" i="3"/>
  <c r="J488" i="3"/>
  <c r="I488" i="3"/>
  <c r="H488" i="3"/>
  <c r="G488" i="3"/>
  <c r="O488" i="3"/>
  <c r="K488" i="3"/>
  <c r="L320" i="3"/>
  <c r="G320" i="3"/>
  <c r="I352" i="3"/>
  <c r="I359" i="3"/>
  <c r="H448" i="3"/>
  <c r="G448" i="3"/>
  <c r="O448" i="3"/>
  <c r="L448" i="3"/>
  <c r="J448" i="3"/>
  <c r="I448" i="3"/>
  <c r="K448" i="3"/>
  <c r="O274" i="3"/>
  <c r="K276" i="3"/>
  <c r="O282" i="3"/>
  <c r="K284" i="3"/>
  <c r="G288" i="3"/>
  <c r="O290" i="3"/>
  <c r="K292" i="3"/>
  <c r="G296" i="3"/>
  <c r="O298" i="3"/>
  <c r="K300" i="3"/>
  <c r="O319" i="3"/>
  <c r="H319" i="3"/>
  <c r="H320" i="3"/>
  <c r="L328" i="3"/>
  <c r="G328" i="3"/>
  <c r="L344" i="3"/>
  <c r="K344" i="3"/>
  <c r="J344" i="3"/>
  <c r="G344" i="3"/>
  <c r="O351" i="3"/>
  <c r="L351" i="3"/>
  <c r="K351" i="3"/>
  <c r="H351" i="3"/>
  <c r="O352" i="3"/>
  <c r="J359" i="3"/>
  <c r="O407" i="3"/>
  <c r="L407" i="3"/>
  <c r="K407" i="3"/>
  <c r="H407" i="3"/>
  <c r="G407" i="3"/>
  <c r="J407" i="3"/>
  <c r="I407" i="3"/>
  <c r="L276" i="3"/>
  <c r="L284" i="3"/>
  <c r="H288" i="3"/>
  <c r="L292" i="3"/>
  <c r="H296" i="3"/>
  <c r="L300" i="3"/>
  <c r="G317" i="3"/>
  <c r="J317" i="3"/>
  <c r="I320" i="3"/>
  <c r="O327" i="3"/>
  <c r="H327" i="3"/>
  <c r="L336" i="3"/>
  <c r="J336" i="3"/>
  <c r="G336" i="3"/>
  <c r="I347" i="3"/>
  <c r="H347" i="3"/>
  <c r="G347" i="3"/>
  <c r="L347" i="3"/>
  <c r="J354" i="3"/>
  <c r="I354" i="3"/>
  <c r="H354" i="3"/>
  <c r="O354" i="3"/>
  <c r="J419" i="3"/>
  <c r="K419" i="3"/>
  <c r="I419" i="3"/>
  <c r="H419" i="3"/>
  <c r="G419" i="3"/>
  <c r="O419" i="3"/>
  <c r="L419" i="3"/>
  <c r="I288" i="3"/>
  <c r="I296" i="3"/>
  <c r="H316" i="3"/>
  <c r="K316" i="3"/>
  <c r="H317" i="3"/>
  <c r="I319" i="3"/>
  <c r="J320" i="3"/>
  <c r="G325" i="3"/>
  <c r="J325" i="3"/>
  <c r="G327" i="3"/>
  <c r="I328" i="3"/>
  <c r="O335" i="3"/>
  <c r="H335" i="3"/>
  <c r="H336" i="3"/>
  <c r="I344" i="3"/>
  <c r="J347" i="3"/>
  <c r="I351" i="3"/>
  <c r="G354" i="3"/>
  <c r="I315" i="3"/>
  <c r="L315" i="3"/>
  <c r="I317" i="3"/>
  <c r="K320" i="3"/>
  <c r="H324" i="3"/>
  <c r="K324" i="3"/>
  <c r="I327" i="3"/>
  <c r="G333" i="3"/>
  <c r="J333" i="3"/>
  <c r="I336" i="3"/>
  <c r="I339" i="3"/>
  <c r="H339" i="3"/>
  <c r="G339" i="3"/>
  <c r="L339" i="3"/>
  <c r="O343" i="3"/>
  <c r="L343" i="3"/>
  <c r="K343" i="3"/>
  <c r="H343" i="3"/>
  <c r="K347" i="3"/>
  <c r="I379" i="3"/>
  <c r="G379" i="3"/>
  <c r="O379" i="3"/>
  <c r="L379" i="3"/>
  <c r="K379" i="3"/>
  <c r="J379" i="3"/>
  <c r="H379" i="3"/>
  <c r="J386" i="3"/>
  <c r="H386" i="3"/>
  <c r="L386" i="3"/>
  <c r="O386" i="3"/>
  <c r="K386" i="3"/>
  <c r="I386" i="3"/>
  <c r="G386" i="3"/>
  <c r="I428" i="3"/>
  <c r="K428" i="3"/>
  <c r="J428" i="3"/>
  <c r="H428" i="3"/>
  <c r="G428" i="3"/>
  <c r="O428" i="3"/>
  <c r="L428" i="3"/>
  <c r="J346" i="3"/>
  <c r="I346" i="3"/>
  <c r="H346" i="3"/>
  <c r="O346" i="3"/>
  <c r="I403" i="3"/>
  <c r="H403" i="3"/>
  <c r="G403" i="3"/>
  <c r="K403" i="3"/>
  <c r="O403" i="3"/>
  <c r="L403" i="3"/>
  <c r="J403" i="3"/>
  <c r="O415" i="3"/>
  <c r="L415" i="3"/>
  <c r="K415" i="3"/>
  <c r="J415" i="3"/>
  <c r="H415" i="3"/>
  <c r="G415" i="3"/>
  <c r="I415" i="3"/>
  <c r="J378" i="3"/>
  <c r="H378" i="3"/>
  <c r="J381" i="3"/>
  <c r="J383" i="3"/>
  <c r="L387" i="3"/>
  <c r="O391" i="3"/>
  <c r="K391" i="3"/>
  <c r="G391" i="3"/>
  <c r="I395" i="3"/>
  <c r="G395" i="3"/>
  <c r="K395" i="3"/>
  <c r="K397" i="3"/>
  <c r="K340" i="3"/>
  <c r="J341" i="3"/>
  <c r="K348" i="3"/>
  <c r="J349" i="3"/>
  <c r="K356" i="3"/>
  <c r="J357" i="3"/>
  <c r="G360" i="3"/>
  <c r="G361" i="3"/>
  <c r="G362" i="3"/>
  <c r="G363" i="3"/>
  <c r="G364" i="3"/>
  <c r="H365" i="3"/>
  <c r="G367" i="3"/>
  <c r="G368" i="3"/>
  <c r="G369" i="3"/>
  <c r="G370" i="3"/>
  <c r="G371" i="3"/>
  <c r="G372" i="3"/>
  <c r="H373" i="3"/>
  <c r="G375" i="3"/>
  <c r="G376" i="3"/>
  <c r="G377" i="3"/>
  <c r="G378" i="3"/>
  <c r="K385" i="3"/>
  <c r="I385" i="3"/>
  <c r="O385" i="3"/>
  <c r="H391" i="3"/>
  <c r="H395" i="3"/>
  <c r="I420" i="3"/>
  <c r="K420" i="3"/>
  <c r="J420" i="3"/>
  <c r="H420" i="3"/>
  <c r="G420" i="3"/>
  <c r="O420" i="3"/>
  <c r="L425" i="3"/>
  <c r="J425" i="3"/>
  <c r="I425" i="3"/>
  <c r="H425" i="3"/>
  <c r="G425" i="3"/>
  <c r="O425" i="3"/>
  <c r="H429" i="3"/>
  <c r="K429" i="3"/>
  <c r="J429" i="3"/>
  <c r="I429" i="3"/>
  <c r="G429" i="3"/>
  <c r="O429" i="3"/>
  <c r="L462" i="3"/>
  <c r="K462" i="3"/>
  <c r="J462" i="3"/>
  <c r="I462" i="3"/>
  <c r="G462" i="3"/>
  <c r="O462" i="3"/>
  <c r="H462" i="3"/>
  <c r="G389" i="3"/>
  <c r="O389" i="3"/>
  <c r="I389" i="3"/>
  <c r="J394" i="3"/>
  <c r="H394" i="3"/>
  <c r="L394" i="3"/>
  <c r="O399" i="3"/>
  <c r="L399" i="3"/>
  <c r="K399" i="3"/>
  <c r="G399" i="3"/>
  <c r="J402" i="3"/>
  <c r="I402" i="3"/>
  <c r="H402" i="3"/>
  <c r="L402" i="3"/>
  <c r="H389" i="3"/>
  <c r="G394" i="3"/>
  <c r="H399" i="3"/>
  <c r="G402" i="3"/>
  <c r="H421" i="3"/>
  <c r="K421" i="3"/>
  <c r="J421" i="3"/>
  <c r="I421" i="3"/>
  <c r="G421" i="3"/>
  <c r="O421" i="3"/>
  <c r="K426" i="3"/>
  <c r="J426" i="3"/>
  <c r="I426" i="3"/>
  <c r="H426" i="3"/>
  <c r="G426" i="3"/>
  <c r="O426" i="3"/>
  <c r="G430" i="3"/>
  <c r="K430" i="3"/>
  <c r="J430" i="3"/>
  <c r="I430" i="3"/>
  <c r="H430" i="3"/>
  <c r="O430" i="3"/>
  <c r="O341" i="3"/>
  <c r="O349" i="3"/>
  <c r="O357" i="3"/>
  <c r="J360" i="3"/>
  <c r="J361" i="3"/>
  <c r="K362" i="3"/>
  <c r="K363" i="3"/>
  <c r="K364" i="3"/>
  <c r="K365" i="3"/>
  <c r="J367" i="3"/>
  <c r="J368" i="3"/>
  <c r="J369" i="3"/>
  <c r="K370" i="3"/>
  <c r="O383" i="3"/>
  <c r="K383" i="3"/>
  <c r="J389" i="3"/>
  <c r="K393" i="3"/>
  <c r="I393" i="3"/>
  <c r="O393" i="3"/>
  <c r="I394" i="3"/>
  <c r="I399" i="3"/>
  <c r="K402" i="3"/>
  <c r="L421" i="3"/>
  <c r="L426" i="3"/>
  <c r="L430" i="3"/>
  <c r="L435" i="3"/>
  <c r="J435" i="3"/>
  <c r="O435" i="3"/>
  <c r="K435" i="3"/>
  <c r="H435" i="3"/>
  <c r="G435" i="3"/>
  <c r="O443" i="3"/>
  <c r="L443" i="3"/>
  <c r="J443" i="3"/>
  <c r="K443" i="3"/>
  <c r="H443" i="3"/>
  <c r="G443" i="3"/>
  <c r="G348" i="3"/>
  <c r="G356" i="3"/>
  <c r="K360" i="3"/>
  <c r="L361" i="3"/>
  <c r="L362" i="3"/>
  <c r="L363" i="3"/>
  <c r="L364" i="3"/>
  <c r="L365" i="3"/>
  <c r="K367" i="3"/>
  <c r="K368" i="3"/>
  <c r="L369" i="3"/>
  <c r="L370" i="3"/>
  <c r="G381" i="3"/>
  <c r="O381" i="3"/>
  <c r="G383" i="3"/>
  <c r="I387" i="3"/>
  <c r="G387" i="3"/>
  <c r="K387" i="3"/>
  <c r="K389" i="3"/>
  <c r="G393" i="3"/>
  <c r="K394" i="3"/>
  <c r="G397" i="3"/>
  <c r="O397" i="3"/>
  <c r="I397" i="3"/>
  <c r="J399" i="3"/>
  <c r="K401" i="3"/>
  <c r="J401" i="3"/>
  <c r="I401" i="3"/>
  <c r="O401" i="3"/>
  <c r="O402" i="3"/>
  <c r="K418" i="3"/>
  <c r="J418" i="3"/>
  <c r="I418" i="3"/>
  <c r="H418" i="3"/>
  <c r="G418" i="3"/>
  <c r="O418" i="3"/>
  <c r="G422" i="3"/>
  <c r="K422" i="3"/>
  <c r="J422" i="3"/>
  <c r="I422" i="3"/>
  <c r="H422" i="3"/>
  <c r="O422" i="3"/>
  <c r="J427" i="3"/>
  <c r="K427" i="3"/>
  <c r="I427" i="3"/>
  <c r="H427" i="3"/>
  <c r="G427" i="3"/>
  <c r="O427" i="3"/>
  <c r="G432" i="3"/>
  <c r="O432" i="3"/>
  <c r="K432" i="3"/>
  <c r="J432" i="3"/>
  <c r="I432" i="3"/>
  <c r="H432" i="3"/>
  <c r="I435" i="3"/>
  <c r="O360" i="3"/>
  <c r="O361" i="3"/>
  <c r="O362" i="3"/>
  <c r="O363" i="3"/>
  <c r="O364" i="3"/>
  <c r="O365" i="3"/>
  <c r="L367" i="3"/>
  <c r="O368" i="3"/>
  <c r="O369" i="3"/>
  <c r="O370" i="3"/>
  <c r="O371" i="3"/>
  <c r="O372" i="3"/>
  <c r="O373" i="3"/>
  <c r="L375" i="3"/>
  <c r="O376" i="3"/>
  <c r="O377" i="3"/>
  <c r="H381" i="3"/>
  <c r="H383" i="3"/>
  <c r="H387" i="3"/>
  <c r="L389" i="3"/>
  <c r="H393" i="3"/>
  <c r="O394" i="3"/>
  <c r="H397" i="3"/>
  <c r="G401" i="3"/>
  <c r="J410" i="3"/>
  <c r="I410" i="3"/>
  <c r="H410" i="3"/>
  <c r="G410" i="3"/>
  <c r="O410" i="3"/>
  <c r="L410" i="3"/>
  <c r="L418" i="3"/>
  <c r="L422" i="3"/>
  <c r="L427" i="3"/>
  <c r="L432" i="3"/>
  <c r="O451" i="3"/>
  <c r="L451" i="3"/>
  <c r="J451" i="3"/>
  <c r="K451" i="3"/>
  <c r="I451" i="3"/>
  <c r="H451" i="3"/>
  <c r="G451" i="3"/>
  <c r="H456" i="3"/>
  <c r="G456" i="3"/>
  <c r="O456" i="3"/>
  <c r="L456" i="3"/>
  <c r="K456" i="3"/>
  <c r="J456" i="3"/>
  <c r="I456" i="3"/>
  <c r="J404" i="3"/>
  <c r="I405" i="3"/>
  <c r="O409" i="3"/>
  <c r="K411" i="3"/>
  <c r="J412" i="3"/>
  <c r="I413" i="3"/>
  <c r="O417" i="3"/>
  <c r="O434" i="3"/>
  <c r="K434" i="3"/>
  <c r="L452" i="3"/>
  <c r="K452" i="3"/>
  <c r="I452" i="3"/>
  <c r="G469" i="3"/>
  <c r="O469" i="3"/>
  <c r="L469" i="3"/>
  <c r="K469" i="3"/>
  <c r="J469" i="3"/>
  <c r="H469" i="3"/>
  <c r="L411" i="3"/>
  <c r="J446" i="3"/>
  <c r="I446" i="3"/>
  <c r="G446" i="3"/>
  <c r="L496" i="3"/>
  <c r="J496" i="3"/>
  <c r="I496" i="3"/>
  <c r="H496" i="3"/>
  <c r="G496" i="3"/>
  <c r="O496" i="3"/>
  <c r="G440" i="3"/>
  <c r="O440" i="3"/>
  <c r="K445" i="3"/>
  <c r="J445" i="3"/>
  <c r="H445" i="3"/>
  <c r="G493" i="3"/>
  <c r="O493" i="3"/>
  <c r="L493" i="3"/>
  <c r="K493" i="3"/>
  <c r="J493" i="3"/>
  <c r="H493" i="3"/>
  <c r="J384" i="3"/>
  <c r="J392" i="3"/>
  <c r="J400" i="3"/>
  <c r="O405" i="3"/>
  <c r="I409" i="3"/>
  <c r="G411" i="3"/>
  <c r="O413" i="3"/>
  <c r="I417" i="3"/>
  <c r="I438" i="3"/>
  <c r="G438" i="3"/>
  <c r="H440" i="3"/>
  <c r="G445" i="3"/>
  <c r="L446" i="3"/>
  <c r="J454" i="3"/>
  <c r="I454" i="3"/>
  <c r="G454" i="3"/>
  <c r="L480" i="3"/>
  <c r="J480" i="3"/>
  <c r="I480" i="3"/>
  <c r="H480" i="3"/>
  <c r="G480" i="3"/>
  <c r="O480" i="3"/>
  <c r="G485" i="3"/>
  <c r="O485" i="3"/>
  <c r="L485" i="3"/>
  <c r="K485" i="3"/>
  <c r="J485" i="3"/>
  <c r="H485" i="3"/>
  <c r="I493" i="3"/>
  <c r="J409" i="3"/>
  <c r="H411" i="3"/>
  <c r="J417" i="3"/>
  <c r="J437" i="3"/>
  <c r="H437" i="3"/>
  <c r="I440" i="3"/>
  <c r="L444" i="3"/>
  <c r="K444" i="3"/>
  <c r="I444" i="3"/>
  <c r="I445" i="3"/>
  <c r="O446" i="3"/>
  <c r="K480" i="3"/>
  <c r="I485" i="3"/>
  <c r="K436" i="3"/>
  <c r="I436" i="3"/>
  <c r="G437" i="3"/>
  <c r="J438" i="3"/>
  <c r="J440" i="3"/>
  <c r="G444" i="3"/>
  <c r="L445" i="3"/>
  <c r="K453" i="3"/>
  <c r="J453" i="3"/>
  <c r="H453" i="3"/>
  <c r="K454" i="3"/>
  <c r="O461" i="3"/>
  <c r="L461" i="3"/>
  <c r="K461" i="3"/>
  <c r="J461" i="3"/>
  <c r="H461" i="3"/>
  <c r="J464" i="3"/>
  <c r="I464" i="3"/>
  <c r="H464" i="3"/>
  <c r="G464" i="3"/>
  <c r="O464" i="3"/>
  <c r="L472" i="3"/>
  <c r="J472" i="3"/>
  <c r="I472" i="3"/>
  <c r="H472" i="3"/>
  <c r="G472" i="3"/>
  <c r="O472" i="3"/>
  <c r="G477" i="3"/>
  <c r="O477" i="3"/>
  <c r="L477" i="3"/>
  <c r="K477" i="3"/>
  <c r="J477" i="3"/>
  <c r="H477" i="3"/>
  <c r="K442" i="3"/>
  <c r="K450" i="3"/>
  <c r="K458" i="3"/>
  <c r="J459" i="3"/>
  <c r="I460" i="3"/>
  <c r="K466" i="3"/>
  <c r="J467" i="3"/>
  <c r="I468" i="3"/>
  <c r="G470" i="3"/>
  <c r="K474" i="3"/>
  <c r="J475" i="3"/>
  <c r="I476" i="3"/>
  <c r="G478" i="3"/>
  <c r="K482" i="3"/>
  <c r="J483" i="3"/>
  <c r="I484" i="3"/>
  <c r="G486" i="3"/>
  <c r="K490" i="3"/>
  <c r="J491" i="3"/>
  <c r="I492" i="3"/>
  <c r="G494" i="3"/>
  <c r="K498" i="3"/>
  <c r="J499" i="3"/>
  <c r="I500" i="3"/>
  <c r="H501" i="3"/>
  <c r="G502" i="3"/>
  <c r="L459" i="3"/>
  <c r="K460" i="3"/>
  <c r="L467" i="3"/>
  <c r="K468" i="3"/>
  <c r="I470" i="3"/>
  <c r="L475" i="3"/>
  <c r="K476" i="3"/>
  <c r="I478" i="3"/>
  <c r="L483" i="3"/>
  <c r="K484" i="3"/>
  <c r="I486" i="3"/>
  <c r="L491" i="3"/>
  <c r="K492" i="3"/>
  <c r="I494" i="3"/>
  <c r="L499" i="3"/>
  <c r="K500" i="3"/>
  <c r="J501" i="3"/>
  <c r="I502" i="3"/>
  <c r="L460" i="3"/>
  <c r="L468" i="3"/>
  <c r="J470" i="3"/>
  <c r="O475" i="3"/>
  <c r="L476" i="3"/>
  <c r="J478" i="3"/>
  <c r="O483" i="3"/>
  <c r="L484" i="3"/>
  <c r="J486" i="3"/>
  <c r="L492" i="3"/>
  <c r="J494" i="3"/>
  <c r="L500" i="3"/>
  <c r="K501" i="3"/>
  <c r="J502" i="3"/>
  <c r="K470" i="3"/>
  <c r="K478" i="3"/>
  <c r="K486" i="3"/>
  <c r="K494" i="3"/>
  <c r="L501" i="3"/>
  <c r="K502" i="3"/>
  <c r="O501" i="3"/>
  <c r="K6" i="3" l="1"/>
  <c r="K9" i="3"/>
  <c r="I9" i="3"/>
  <c r="H9" i="3"/>
</calcChain>
</file>

<file path=xl/sharedStrings.xml><?xml version="1.0" encoding="utf-8"?>
<sst xmlns="http://schemas.openxmlformats.org/spreadsheetml/2006/main" count="68" uniqueCount="43">
  <si>
    <t>Assistir ao vídeo explicativo</t>
  </si>
  <si>
    <t>Gerenciamento de risco</t>
  </si>
  <si>
    <t>Construção da estratégia</t>
  </si>
  <si>
    <t>Gerenciamento por operação</t>
  </si>
  <si>
    <t>Day Trade</t>
  </si>
  <si>
    <t>Swing Trade</t>
  </si>
  <si>
    <t>WIN</t>
  </si>
  <si>
    <t>Pontos</t>
  </si>
  <si>
    <t>Financeiro</t>
  </si>
  <si>
    <t>Capital</t>
  </si>
  <si>
    <t>Stop</t>
  </si>
  <si>
    <t>Loss máximo</t>
  </si>
  <si>
    <t>Parcial</t>
  </si>
  <si>
    <t>WDO</t>
  </si>
  <si>
    <t>Perda diária</t>
  </si>
  <si>
    <t>N° de operações perdedoras</t>
  </si>
  <si>
    <r>
      <rPr>
        <sz val="11"/>
        <color theme="1"/>
        <rFont val="Roboto"/>
      </rPr>
      <t xml:space="preserve">Quantos contratos </t>
    </r>
    <r>
      <rPr>
        <b/>
        <sz val="11"/>
        <color theme="1"/>
        <rFont val="Roboto"/>
      </rPr>
      <t xml:space="preserve">posso </t>
    </r>
    <r>
      <rPr>
        <sz val="11"/>
        <color theme="1"/>
        <rFont val="Roboto"/>
      </rPr>
      <t>operar?</t>
    </r>
  </si>
  <si>
    <r>
      <rPr>
        <sz val="11"/>
        <color theme="1"/>
        <rFont val="Roboto"/>
      </rPr>
      <t xml:space="preserve">Quantos contratos </t>
    </r>
    <r>
      <rPr>
        <b/>
        <sz val="11"/>
        <color theme="1"/>
        <rFont val="Roboto"/>
      </rPr>
      <t xml:space="preserve">quero </t>
    </r>
    <r>
      <rPr>
        <sz val="11"/>
        <color theme="1"/>
        <rFont val="Roboto"/>
      </rPr>
      <t>operar?</t>
    </r>
  </si>
  <si>
    <r>
      <rPr>
        <b/>
        <sz val="11"/>
        <color theme="1"/>
        <rFont val="Roboto"/>
      </rPr>
      <t>Não opere</t>
    </r>
    <r>
      <rPr>
        <sz val="11"/>
        <color theme="1"/>
        <rFont val="Roboto"/>
      </rPr>
      <t xml:space="preserve"> mais contratos do que pode</t>
    </r>
  </si>
  <si>
    <t>⚠️Importante: os dados inseridos aqui são apenas exemplos de como preencher e utilizar esta planilha. Os ativos listados não são recomendações de compra/venda nem necessariamente expressam a opinião dos Analistas da Toro.</t>
  </si>
  <si>
    <t>Garantir meu acesso agora</t>
  </si>
  <si>
    <t>Day Trade / Swing Trade - Ações</t>
  </si>
  <si>
    <r>
      <rPr>
        <sz val="11"/>
        <color theme="1"/>
        <rFont val="Roboto"/>
      </rPr>
      <t>⚠️</t>
    </r>
    <r>
      <rPr>
        <b/>
        <sz val="11"/>
        <color theme="1"/>
        <rFont val="Roboto"/>
      </rPr>
      <t>Atenção</t>
    </r>
    <r>
      <rPr>
        <sz val="11"/>
        <color theme="1"/>
        <rFont val="Roboto"/>
      </rPr>
      <t>: os dados inseridos aqui são apenas exemplos de como preencher e utilizar esta planilha. Os ativos abaixo não são recomendações de compra/venda nem necessariamente expressam a opinião dos Analistas da Toro.</t>
    </r>
  </si>
  <si>
    <t>Data</t>
  </si>
  <si>
    <t>Ativo</t>
  </si>
  <si>
    <t>C/V</t>
  </si>
  <si>
    <t>Quant.</t>
  </si>
  <si>
    <t>Volume (R$)</t>
  </si>
  <si>
    <t>Entrada</t>
  </si>
  <si>
    <t>Gain</t>
  </si>
  <si>
    <t>Loss</t>
  </si>
  <si>
    <t>Encerramento</t>
  </si>
  <si>
    <t>Resultado</t>
  </si>
  <si>
    <t>Acumulado</t>
  </si>
  <si>
    <t>BRML3</t>
  </si>
  <si>
    <t>C</t>
  </si>
  <si>
    <t>JBSS3</t>
  </si>
  <si>
    <t>V</t>
  </si>
  <si>
    <t>Day Trade - Mercado Futuro</t>
  </si>
  <si>
    <r>
      <rPr>
        <sz val="11"/>
        <color theme="1"/>
        <rFont val="Roboto"/>
      </rPr>
      <t>⚠️</t>
    </r>
    <r>
      <rPr>
        <b/>
        <sz val="11"/>
        <color theme="1"/>
        <rFont val="Roboto"/>
      </rPr>
      <t>Importante</t>
    </r>
    <r>
      <rPr>
        <sz val="11"/>
        <color theme="1"/>
        <rFont val="Roboto"/>
      </rPr>
      <t>: os dados inseridos aqui são apenas exemplos de como preencher e utilizar esta planilha. Os ativos abaixo não são recomendações de compra/venda nem necessariamente expressam a opinião dos Analistas da Toro.</t>
    </r>
  </si>
  <si>
    <t>Quantidade</t>
  </si>
  <si>
    <t>WINJ22</t>
  </si>
  <si>
    <t>WDOK22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</si>
</sst>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164" formatCode="&quot;R$&quot;\ #,##0.00"/>
    <numFmt numFmtId="165" formatCode="0.0\ &quot;pts&quot;"/>
    <numFmt numFmtId="166" formatCode="0.0%"/>
    <numFmt numFmtId="167" formatCode="[$R$ -416]#,##0.00"/>
    <numFmt numFmtId="168" formatCode="_-&quot;R$&quot;\ * #,##0.00_-;\-&quot;R$&quot;\ * #,##0.00_-;_-&quot;R$&quot;\ * &quot;-&quot;??_-;_-@"/>
    <numFmt numFmtId="169" formatCode="0\ &quot;pts&quot;"/>
  </numFmts>
  <fonts count="14" x14ac:knownFonts="1">
    <font>
      <sz val="11"/>
      <color theme="1"/>
      <name val="Calibri"/>
      <scheme val="minor"/>
    </font>
    <font>
      <sz val="11"/>
      <color theme="1"/>
      <name val="Roboto"/>
    </font>
    <font>
      <b/>
      <u/>
      <sz val="18"/>
      <color rgb="FFF2F2F2"/>
      <name val="Roboto"/>
    </font>
    <font>
      <b/>
      <sz val="11"/>
      <color theme="1"/>
      <name val="Roboto"/>
    </font>
    <font>
      <b/>
      <sz val="11"/>
      <color theme="0"/>
      <name val="Roboto"/>
    </font>
    <font>
      <b/>
      <sz val="14"/>
      <color rgb="FFFFFFFF"/>
      <name val="Roboto"/>
    </font>
    <font>
      <sz val="11"/>
      <name val="Calibri"/>
      <family val="2"/>
    </font>
    <font>
      <b/>
      <sz val="14"/>
      <color rgb="FFF2F2F2"/>
      <name val="Roboto"/>
    </font>
    <font>
      <b/>
      <sz val="14"/>
      <color theme="0"/>
      <name val="Roboto"/>
    </font>
    <font>
      <sz val="11"/>
      <color rgb="FFFFFFFF"/>
      <name val="Roboto"/>
    </font>
    <font>
      <b/>
      <sz val="11"/>
      <color rgb="FFFFFFFF"/>
      <name val="Roboto"/>
    </font>
    <font>
      <b/>
      <sz val="11"/>
      <color rgb="FFE7517E"/>
      <name val="Roboto"/>
    </font>
    <font>
      <b/>
      <sz val="18"/>
      <color rgb="FFF2F2F2"/>
      <name val="Roboto"/>
    </font>
    <font>
      <b/>
      <sz val="12"/>
      <color rgb="FFFFFFFF"/>
      <name val="Roboto"/>
    </font>
  </fonts>
  <fills count="12">
    <fill>
      <patternFill patternType="none"/>
    </fill>
    <fill>
      <patternFill patternType="gray125"/>
    </fill>
    <fill>
      <patternFill patternType="solid">
        <fgColor rgb="FFE7517E"/>
        <bgColor rgb="FFE7517E"/>
      </patternFill>
    </fill>
    <fill>
      <patternFill patternType="solid">
        <fgColor rgb="FF330066"/>
        <bgColor rgb="FF330066"/>
      </patternFill>
    </fill>
    <fill>
      <patternFill patternType="solid">
        <fgColor theme="0"/>
        <bgColor theme="0"/>
      </patternFill>
    </fill>
    <fill>
      <patternFill patternType="solid">
        <fgColor rgb="FF6233B4"/>
        <bgColor rgb="FF6233B4"/>
      </patternFill>
    </fill>
    <fill>
      <patternFill patternType="solid">
        <fgColor rgb="FFFAFFBD"/>
        <bgColor rgb="FFFAFFBD"/>
      </patternFill>
    </fill>
    <fill>
      <patternFill patternType="solid">
        <fgColor rgb="FFFFFFFF"/>
        <bgColor rgb="FFFFFFFF"/>
      </patternFill>
    </fill>
    <fill>
      <patternFill patternType="solid">
        <fgColor rgb="FF00C898"/>
        <bgColor rgb="FF00C898"/>
      </patternFill>
    </fill>
    <fill>
      <patternFill patternType="solid">
        <fgColor rgb="FFF02733"/>
        <bgColor rgb="FFF02733"/>
      </patternFill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9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164" fontId="11" fillId="4" borderId="8" xfId="0" applyNumberFormat="1" applyFont="1" applyFill="1" applyBorder="1" applyAlignment="1">
      <alignment horizontal="center" vertical="center"/>
    </xf>
    <xf numFmtId="164" fontId="11" fillId="4" borderId="8" xfId="0" applyNumberFormat="1" applyFont="1" applyFill="1" applyBorder="1" applyAlignment="1">
      <alignment horizontal="center" vertical="center"/>
    </xf>
    <xf numFmtId="165" fontId="11" fillId="4" borderId="8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66" fontId="11" fillId="4" borderId="9" xfId="0" applyNumberFormat="1" applyFont="1" applyFill="1" applyBorder="1" applyAlignment="1">
      <alignment horizontal="center" vertical="center"/>
    </xf>
    <xf numFmtId="166" fontId="11" fillId="4" borderId="9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65" fontId="11" fillId="4" borderId="9" xfId="0" applyNumberFormat="1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11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0" fillId="7" borderId="1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164" fontId="4" fillId="7" borderId="11" xfId="0" applyNumberFormat="1" applyFont="1" applyFill="1" applyBorder="1" applyAlignment="1">
      <alignment horizontal="center" vertical="center"/>
    </xf>
    <xf numFmtId="10" fontId="4" fillId="7" borderId="1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164" fontId="4" fillId="5" borderId="12" xfId="0" applyNumberFormat="1" applyFont="1" applyFill="1" applyBorder="1" applyAlignment="1">
      <alignment horizontal="center" vertical="center"/>
    </xf>
    <xf numFmtId="14" fontId="1" fillId="4" borderId="9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4" borderId="9" xfId="0" applyNumberFormat="1" applyFont="1" applyFill="1" applyBorder="1" applyAlignment="1">
      <alignment horizontal="center" vertical="center" wrapText="1"/>
    </xf>
    <xf numFmtId="164" fontId="1" fillId="10" borderId="9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0" fontId="1" fillId="4" borderId="9" xfId="0" applyNumberFormat="1" applyFont="1" applyFill="1" applyBorder="1" applyAlignment="1">
      <alignment horizontal="center" vertical="center" wrapText="1"/>
    </xf>
    <xf numFmtId="164" fontId="1" fillId="10" borderId="9" xfId="0" applyNumberFormat="1" applyFont="1" applyFill="1" applyBorder="1" applyAlignment="1">
      <alignment horizontal="center" vertical="center"/>
    </xf>
    <xf numFmtId="8" fontId="1" fillId="4" borderId="9" xfId="0" applyNumberFormat="1" applyFont="1" applyFill="1" applyBorder="1" applyAlignment="1">
      <alignment horizontal="center" vertical="center" wrapText="1"/>
    </xf>
    <xf numFmtId="10" fontId="3" fillId="11" borderId="9" xfId="0" applyNumberFormat="1" applyFont="1" applyFill="1" applyBorder="1" applyAlignment="1">
      <alignment horizontal="center" vertical="center" wrapText="1"/>
    </xf>
    <xf numFmtId="167" fontId="3" fillId="11" borderId="9" xfId="0" applyNumberFormat="1" applyFont="1" applyFill="1" applyBorder="1" applyAlignment="1">
      <alignment horizontal="center" vertical="center" wrapText="1"/>
    </xf>
    <xf numFmtId="168" fontId="3" fillId="11" borderId="9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center" vertical="center" wrapText="1"/>
    </xf>
    <xf numFmtId="14" fontId="1" fillId="4" borderId="9" xfId="0" applyNumberFormat="1" applyFont="1" applyFill="1" applyBorder="1" applyAlignment="1">
      <alignment horizontal="center" vertical="center"/>
    </xf>
    <xf numFmtId="10" fontId="1" fillId="4" borderId="9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164" fontId="4" fillId="7" borderId="2" xfId="0" applyNumberFormat="1" applyFont="1" applyFill="1" applyBorder="1" applyAlignment="1">
      <alignment horizontal="center" vertical="center"/>
    </xf>
    <xf numFmtId="10" fontId="4" fillId="7" borderId="2" xfId="0" applyNumberFormat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vertical="center"/>
    </xf>
    <xf numFmtId="0" fontId="1" fillId="7" borderId="7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7" borderId="3" xfId="0" applyFont="1" applyFill="1" applyBorder="1" applyAlignment="1">
      <alignment vertical="center"/>
    </xf>
    <xf numFmtId="10" fontId="4" fillId="5" borderId="12" xfId="0" applyNumberFormat="1" applyFont="1" applyFill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1" fillId="7" borderId="9" xfId="0" applyNumberFormat="1" applyFont="1" applyFill="1" applyBorder="1" applyAlignment="1">
      <alignment horizontal="center" vertical="center"/>
    </xf>
    <xf numFmtId="169" fontId="3" fillId="4" borderId="9" xfId="0" applyNumberFormat="1" applyFont="1" applyFill="1" applyBorder="1" applyAlignment="1">
      <alignment horizontal="center" vertical="center"/>
    </xf>
    <xf numFmtId="3" fontId="1" fillId="10" borderId="9" xfId="0" applyNumberFormat="1" applyFont="1" applyFill="1" applyBorder="1" applyAlignment="1">
      <alignment horizontal="center" vertical="center"/>
    </xf>
    <xf numFmtId="169" fontId="3" fillId="7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64" fontId="1" fillId="7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2" xfId="0" applyFont="1" applyBorder="1"/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6" fillId="0" borderId="7" xfId="0" applyFont="1" applyBorder="1"/>
    <xf numFmtId="0" fontId="1" fillId="6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horizontal="center" vertical="center"/>
    </xf>
    <xf numFmtId="0" fontId="6" fillId="0" borderId="11" xfId="0" applyFont="1" applyBorder="1"/>
    <xf numFmtId="10" fontId="4" fillId="8" borderId="13" xfId="0" applyNumberFormat="1" applyFont="1" applyFill="1" applyBorder="1" applyAlignment="1">
      <alignment horizontal="center" vertical="center"/>
    </xf>
    <xf numFmtId="0" fontId="6" fillId="0" borderId="14" xfId="0" applyFont="1" applyBorder="1"/>
    <xf numFmtId="10" fontId="4" fillId="9" borderId="13" xfId="0" applyNumberFormat="1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10" fontId="4" fillId="5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1">
    <dxf>
      <fill>
        <patternFill patternType="solid">
          <fgColor rgb="FFEFEFEF"/>
          <bgColor rgb="FFEFEFEF"/>
        </patternFill>
      </fill>
    </dxf>
    <dxf>
      <font>
        <b/>
        <color rgb="FFFFFFFF"/>
      </font>
      <fill>
        <patternFill patternType="solid">
          <fgColor rgb="FFF02733"/>
          <bgColor rgb="FFF02733"/>
        </patternFill>
      </fill>
    </dxf>
    <dxf>
      <font>
        <b/>
        <color rgb="FFFFFFFF"/>
      </font>
      <fill>
        <patternFill patternType="solid">
          <fgColor rgb="FF00C898"/>
          <bgColor rgb="FF00C898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FFFFFF"/>
      </font>
      <fill>
        <patternFill patternType="solid">
          <fgColor rgb="FFF02733"/>
          <bgColor rgb="FFF02733"/>
        </patternFill>
      </fill>
    </dxf>
    <dxf>
      <font>
        <b/>
        <color rgb="FFFFFFFF"/>
      </font>
      <fill>
        <patternFill patternType="solid">
          <fgColor rgb="FF00C898"/>
          <bgColor rgb="FF00C898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areaChart>
        <c:grouping val="standard"/>
        <c:varyColors val="1"/>
        <c:ser>
          <c:idx val="0"/>
          <c:order val="0"/>
          <c:tx>
            <c:strRef>
              <c:f>Ações!$O$1:$O$2</c:f>
              <c:strCache>
                <c:ptCount val="2"/>
              </c:strCache>
            </c:strRef>
          </c:tx>
          <c:spPr>
            <a:solidFill>
              <a:srgbClr val="6233B4">
                <a:alpha val="30000"/>
              </a:srgbClr>
            </a:solidFill>
            <a:ln w="28575" cmpd="sng">
              <a:solidFill>
                <a:srgbClr val="6233B4">
                  <a:alpha val="100000"/>
                </a:srgbClr>
              </a:solidFill>
            </a:ln>
          </c:spPr>
          <c:val>
            <c:numRef>
              <c:f>Ações!$O$3:$O$502</c:f>
              <c:numCache>
                <c:formatCode>General</c:formatCode>
                <c:ptCount val="500"/>
                <c:pt idx="3" formatCode="_-&quot;R$&quot;\ * #,##0.00_-;\-&quot;R$&quot;\ * #,##0.00_-;_-&quot;R$&quot;\ * &quot;-&quot;??_-;_-@">
                  <c:v>-79.999999999999787</c:v>
                </c:pt>
                <c:pt idx="4" formatCode="_-&quot;R$&quot;\ * #,##0.00_-;\-&quot;R$&quot;\ * #,##0.00_-;_-&quot;R$&quot;\ * &quot;-&quot;??_-;_-@">
                  <c:v>-49.92741935483825</c:v>
                </c:pt>
                <c:pt idx="5" formatCode="_-&quot;R$&quot;\ * #,##0.00_-;\-&quot;R$&quot;\ * #,##0.00_-;_-&quot;R$&quot;\ * &quot;-&quot;??_-;_-@">
                  <c:v>0</c:v>
                </c:pt>
                <c:pt idx="6" formatCode="_-&quot;R$&quot;\ * #,##0.00_-;\-&quot;R$&quot;\ * #,##0.00_-;_-&quot;R$&quot;\ * &quot;-&quot;??_-;_-@">
                  <c:v>0</c:v>
                </c:pt>
                <c:pt idx="7" formatCode="_-&quot;R$&quot;\ * #,##0.00_-;\-&quot;R$&quot;\ * #,##0.00_-;_-&quot;R$&quot;\ * &quot;-&quot;??_-;_-@">
                  <c:v>0</c:v>
                </c:pt>
                <c:pt idx="8" formatCode="_-&quot;R$&quot;\ * #,##0.00_-;\-&quot;R$&quot;\ * #,##0.00_-;_-&quot;R$&quot;\ * &quot;-&quot;??_-;_-@">
                  <c:v>0</c:v>
                </c:pt>
                <c:pt idx="9" formatCode="_-&quot;R$&quot;\ * #,##0.00_-;\-&quot;R$&quot;\ * #,##0.00_-;_-&quot;R$&quot;\ * &quot;-&quot;??_-;_-@">
                  <c:v>0</c:v>
                </c:pt>
                <c:pt idx="10" formatCode="_-&quot;R$&quot;\ * #,##0.00_-;\-&quot;R$&quot;\ * #,##0.00_-;_-&quot;R$&quot;\ * &quot;-&quot;??_-;_-@">
                  <c:v>0</c:v>
                </c:pt>
                <c:pt idx="11" formatCode="_-&quot;R$&quot;\ * #,##0.00_-;\-&quot;R$&quot;\ * #,##0.00_-;_-&quot;R$&quot;\ * &quot;-&quot;??_-;_-@">
                  <c:v>0</c:v>
                </c:pt>
                <c:pt idx="12" formatCode="_-&quot;R$&quot;\ * #,##0.00_-;\-&quot;R$&quot;\ * #,##0.00_-;_-&quot;R$&quot;\ * &quot;-&quot;??_-;_-@">
                  <c:v>0</c:v>
                </c:pt>
                <c:pt idx="13" formatCode="_-&quot;R$&quot;\ * #,##0.00_-;\-&quot;R$&quot;\ * #,##0.00_-;_-&quot;R$&quot;\ * &quot;-&quot;??_-;_-@">
                  <c:v>0</c:v>
                </c:pt>
                <c:pt idx="14" formatCode="_-&quot;R$&quot;\ * #,##0.00_-;\-&quot;R$&quot;\ * #,##0.00_-;_-&quot;R$&quot;\ * &quot;-&quot;??_-;_-@">
                  <c:v>0</c:v>
                </c:pt>
                <c:pt idx="15" formatCode="_-&quot;R$&quot;\ * #,##0.00_-;\-&quot;R$&quot;\ * #,##0.00_-;_-&quot;R$&quot;\ * &quot;-&quot;??_-;_-@">
                  <c:v>0</c:v>
                </c:pt>
                <c:pt idx="16" formatCode="_-&quot;R$&quot;\ * #,##0.00_-;\-&quot;R$&quot;\ * #,##0.00_-;_-&quot;R$&quot;\ * &quot;-&quot;??_-;_-@">
                  <c:v>0</c:v>
                </c:pt>
                <c:pt idx="17" formatCode="_-&quot;R$&quot;\ * #,##0.00_-;\-&quot;R$&quot;\ * #,##0.00_-;_-&quot;R$&quot;\ * &quot;-&quot;??_-;_-@">
                  <c:v>0</c:v>
                </c:pt>
                <c:pt idx="18" formatCode="_-&quot;R$&quot;\ * #,##0.00_-;\-&quot;R$&quot;\ * #,##0.00_-;_-&quot;R$&quot;\ * &quot;-&quot;??_-;_-@">
                  <c:v>0</c:v>
                </c:pt>
                <c:pt idx="19" formatCode="_-&quot;R$&quot;\ * #,##0.00_-;\-&quot;R$&quot;\ * #,##0.00_-;_-&quot;R$&quot;\ * &quot;-&quot;??_-;_-@">
                  <c:v>0</c:v>
                </c:pt>
                <c:pt idx="20" formatCode="_-&quot;R$&quot;\ * #,##0.00_-;\-&quot;R$&quot;\ * #,##0.00_-;_-&quot;R$&quot;\ * &quot;-&quot;??_-;_-@">
                  <c:v>0</c:v>
                </c:pt>
                <c:pt idx="21" formatCode="_-&quot;R$&quot;\ * #,##0.00_-;\-&quot;R$&quot;\ * #,##0.00_-;_-&quot;R$&quot;\ * &quot;-&quot;??_-;_-@">
                  <c:v>0</c:v>
                </c:pt>
                <c:pt idx="22" formatCode="_-&quot;R$&quot;\ * #,##0.00_-;\-&quot;R$&quot;\ * #,##0.00_-;_-&quot;R$&quot;\ * &quot;-&quot;??_-;_-@">
                  <c:v>0</c:v>
                </c:pt>
                <c:pt idx="23" formatCode="_-&quot;R$&quot;\ * #,##0.00_-;\-&quot;R$&quot;\ * #,##0.00_-;_-&quot;R$&quot;\ * &quot;-&quot;??_-;_-@">
                  <c:v>0</c:v>
                </c:pt>
                <c:pt idx="24" formatCode="_-&quot;R$&quot;\ * #,##0.00_-;\-&quot;R$&quot;\ * #,##0.00_-;_-&quot;R$&quot;\ * &quot;-&quot;??_-;_-@">
                  <c:v>0</c:v>
                </c:pt>
                <c:pt idx="25" formatCode="_-&quot;R$&quot;\ * #,##0.00_-;\-&quot;R$&quot;\ * #,##0.00_-;_-&quot;R$&quot;\ * &quot;-&quot;??_-;_-@">
                  <c:v>0</c:v>
                </c:pt>
                <c:pt idx="26" formatCode="_-&quot;R$&quot;\ * #,##0.00_-;\-&quot;R$&quot;\ * #,##0.00_-;_-&quot;R$&quot;\ * &quot;-&quot;??_-;_-@">
                  <c:v>0</c:v>
                </c:pt>
                <c:pt idx="27" formatCode="_-&quot;R$&quot;\ * #,##0.00_-;\-&quot;R$&quot;\ * #,##0.00_-;_-&quot;R$&quot;\ * &quot;-&quot;??_-;_-@">
                  <c:v>0</c:v>
                </c:pt>
                <c:pt idx="28" formatCode="_-&quot;R$&quot;\ * #,##0.00_-;\-&quot;R$&quot;\ * #,##0.00_-;_-&quot;R$&quot;\ * &quot;-&quot;??_-;_-@">
                  <c:v>0</c:v>
                </c:pt>
                <c:pt idx="29" formatCode="_-&quot;R$&quot;\ * #,##0.00_-;\-&quot;R$&quot;\ * #,##0.00_-;_-&quot;R$&quot;\ * &quot;-&quot;??_-;_-@">
                  <c:v>0</c:v>
                </c:pt>
                <c:pt idx="30" formatCode="_-&quot;R$&quot;\ * #,##0.00_-;\-&quot;R$&quot;\ * #,##0.00_-;_-&quot;R$&quot;\ * &quot;-&quot;??_-;_-@">
                  <c:v>0</c:v>
                </c:pt>
                <c:pt idx="31" formatCode="_-&quot;R$&quot;\ * #,##0.00_-;\-&quot;R$&quot;\ * #,##0.00_-;_-&quot;R$&quot;\ * &quot;-&quot;??_-;_-@">
                  <c:v>0</c:v>
                </c:pt>
                <c:pt idx="32" formatCode="_-&quot;R$&quot;\ * #,##0.00_-;\-&quot;R$&quot;\ * #,##0.00_-;_-&quot;R$&quot;\ * &quot;-&quot;??_-;_-@">
                  <c:v>0</c:v>
                </c:pt>
                <c:pt idx="33" formatCode="_-&quot;R$&quot;\ * #,##0.00_-;\-&quot;R$&quot;\ * #,##0.00_-;_-&quot;R$&quot;\ * &quot;-&quot;??_-;_-@">
                  <c:v>0</c:v>
                </c:pt>
                <c:pt idx="34" formatCode="_-&quot;R$&quot;\ * #,##0.00_-;\-&quot;R$&quot;\ * #,##0.00_-;_-&quot;R$&quot;\ * &quot;-&quot;??_-;_-@">
                  <c:v>0</c:v>
                </c:pt>
                <c:pt idx="35" formatCode="_-&quot;R$&quot;\ * #,##0.00_-;\-&quot;R$&quot;\ * #,##0.00_-;_-&quot;R$&quot;\ * &quot;-&quot;??_-;_-@">
                  <c:v>0</c:v>
                </c:pt>
                <c:pt idx="36" formatCode="_-&quot;R$&quot;\ * #,##0.00_-;\-&quot;R$&quot;\ * #,##0.00_-;_-&quot;R$&quot;\ * &quot;-&quot;??_-;_-@">
                  <c:v>0</c:v>
                </c:pt>
                <c:pt idx="37" formatCode="_-&quot;R$&quot;\ * #,##0.00_-;\-&quot;R$&quot;\ * #,##0.00_-;_-&quot;R$&quot;\ * &quot;-&quot;??_-;_-@">
                  <c:v>0</c:v>
                </c:pt>
                <c:pt idx="38" formatCode="_-&quot;R$&quot;\ * #,##0.00_-;\-&quot;R$&quot;\ * #,##0.00_-;_-&quot;R$&quot;\ * &quot;-&quot;??_-;_-@">
                  <c:v>0</c:v>
                </c:pt>
                <c:pt idx="39" formatCode="_-&quot;R$&quot;\ * #,##0.00_-;\-&quot;R$&quot;\ * #,##0.00_-;_-&quot;R$&quot;\ * &quot;-&quot;??_-;_-@">
                  <c:v>0</c:v>
                </c:pt>
                <c:pt idx="40" formatCode="_-&quot;R$&quot;\ * #,##0.00_-;\-&quot;R$&quot;\ * #,##0.00_-;_-&quot;R$&quot;\ * &quot;-&quot;??_-;_-@">
                  <c:v>0</c:v>
                </c:pt>
                <c:pt idx="41" formatCode="_-&quot;R$&quot;\ * #,##0.00_-;\-&quot;R$&quot;\ * #,##0.00_-;_-&quot;R$&quot;\ * &quot;-&quot;??_-;_-@">
                  <c:v>0</c:v>
                </c:pt>
                <c:pt idx="42" formatCode="_-&quot;R$&quot;\ * #,##0.00_-;\-&quot;R$&quot;\ * #,##0.00_-;_-&quot;R$&quot;\ * &quot;-&quot;??_-;_-@">
                  <c:v>0</c:v>
                </c:pt>
                <c:pt idx="43" formatCode="_-&quot;R$&quot;\ * #,##0.00_-;\-&quot;R$&quot;\ * #,##0.00_-;_-&quot;R$&quot;\ * &quot;-&quot;??_-;_-@">
                  <c:v>0</c:v>
                </c:pt>
                <c:pt idx="44" formatCode="_-&quot;R$&quot;\ * #,##0.00_-;\-&quot;R$&quot;\ * #,##0.00_-;_-&quot;R$&quot;\ * &quot;-&quot;??_-;_-@">
                  <c:v>0</c:v>
                </c:pt>
                <c:pt idx="45" formatCode="_-&quot;R$&quot;\ * #,##0.00_-;\-&quot;R$&quot;\ * #,##0.00_-;_-&quot;R$&quot;\ * &quot;-&quot;??_-;_-@">
                  <c:v>0</c:v>
                </c:pt>
                <c:pt idx="46" formatCode="_-&quot;R$&quot;\ * #,##0.00_-;\-&quot;R$&quot;\ * #,##0.00_-;_-&quot;R$&quot;\ * &quot;-&quot;??_-;_-@">
                  <c:v>0</c:v>
                </c:pt>
                <c:pt idx="47" formatCode="_-&quot;R$&quot;\ * #,##0.00_-;\-&quot;R$&quot;\ * #,##0.00_-;_-&quot;R$&quot;\ * &quot;-&quot;??_-;_-@">
                  <c:v>0</c:v>
                </c:pt>
                <c:pt idx="48" formatCode="_-&quot;R$&quot;\ * #,##0.00_-;\-&quot;R$&quot;\ * #,##0.00_-;_-&quot;R$&quot;\ * &quot;-&quot;??_-;_-@">
                  <c:v>0</c:v>
                </c:pt>
                <c:pt idx="49" formatCode="_-&quot;R$&quot;\ * #,##0.00_-;\-&quot;R$&quot;\ * #,##0.00_-;_-&quot;R$&quot;\ * &quot;-&quot;??_-;_-@">
                  <c:v>0</c:v>
                </c:pt>
                <c:pt idx="50" formatCode="_-&quot;R$&quot;\ * #,##0.00_-;\-&quot;R$&quot;\ * #,##0.00_-;_-&quot;R$&quot;\ * &quot;-&quot;??_-;_-@">
                  <c:v>0</c:v>
                </c:pt>
                <c:pt idx="51" formatCode="_-&quot;R$&quot;\ * #,##0.00_-;\-&quot;R$&quot;\ * #,##0.00_-;_-&quot;R$&quot;\ * &quot;-&quot;??_-;_-@">
                  <c:v>0</c:v>
                </c:pt>
                <c:pt idx="52" formatCode="_-&quot;R$&quot;\ * #,##0.00_-;\-&quot;R$&quot;\ * #,##0.00_-;_-&quot;R$&quot;\ * &quot;-&quot;??_-;_-@">
                  <c:v>0</c:v>
                </c:pt>
                <c:pt idx="53" formatCode="_-&quot;R$&quot;\ * #,##0.00_-;\-&quot;R$&quot;\ * #,##0.00_-;_-&quot;R$&quot;\ * &quot;-&quot;??_-;_-@">
                  <c:v>0</c:v>
                </c:pt>
                <c:pt idx="54" formatCode="_-&quot;R$&quot;\ * #,##0.00_-;\-&quot;R$&quot;\ * #,##0.00_-;_-&quot;R$&quot;\ * &quot;-&quot;??_-;_-@">
                  <c:v>0</c:v>
                </c:pt>
                <c:pt idx="55" formatCode="_-&quot;R$&quot;\ * #,##0.00_-;\-&quot;R$&quot;\ * #,##0.00_-;_-&quot;R$&quot;\ * &quot;-&quot;??_-;_-@">
                  <c:v>0</c:v>
                </c:pt>
                <c:pt idx="56" formatCode="_-&quot;R$&quot;\ * #,##0.00_-;\-&quot;R$&quot;\ * #,##0.00_-;_-&quot;R$&quot;\ * &quot;-&quot;??_-;_-@">
                  <c:v>0</c:v>
                </c:pt>
                <c:pt idx="57" formatCode="_-&quot;R$&quot;\ * #,##0.00_-;\-&quot;R$&quot;\ * #,##0.00_-;_-&quot;R$&quot;\ * &quot;-&quot;??_-;_-@">
                  <c:v>0</c:v>
                </c:pt>
                <c:pt idx="58" formatCode="_-&quot;R$&quot;\ * #,##0.00_-;\-&quot;R$&quot;\ * #,##0.00_-;_-&quot;R$&quot;\ * &quot;-&quot;??_-;_-@">
                  <c:v>0</c:v>
                </c:pt>
                <c:pt idx="59" formatCode="_-&quot;R$&quot;\ * #,##0.00_-;\-&quot;R$&quot;\ * #,##0.00_-;_-&quot;R$&quot;\ * &quot;-&quot;??_-;_-@">
                  <c:v>0</c:v>
                </c:pt>
                <c:pt idx="60" formatCode="_-&quot;R$&quot;\ * #,##0.00_-;\-&quot;R$&quot;\ * #,##0.00_-;_-&quot;R$&quot;\ * &quot;-&quot;??_-;_-@">
                  <c:v>0</c:v>
                </c:pt>
                <c:pt idx="61" formatCode="_-&quot;R$&quot;\ * #,##0.00_-;\-&quot;R$&quot;\ * #,##0.00_-;_-&quot;R$&quot;\ * &quot;-&quot;??_-;_-@">
                  <c:v>0</c:v>
                </c:pt>
                <c:pt idx="62" formatCode="_-&quot;R$&quot;\ * #,##0.00_-;\-&quot;R$&quot;\ * #,##0.00_-;_-&quot;R$&quot;\ * &quot;-&quot;??_-;_-@">
                  <c:v>0</c:v>
                </c:pt>
                <c:pt idx="63" formatCode="_-&quot;R$&quot;\ * #,##0.00_-;\-&quot;R$&quot;\ * #,##0.00_-;_-&quot;R$&quot;\ * &quot;-&quot;??_-;_-@">
                  <c:v>0</c:v>
                </c:pt>
                <c:pt idx="64" formatCode="_-&quot;R$&quot;\ * #,##0.00_-;\-&quot;R$&quot;\ * #,##0.00_-;_-&quot;R$&quot;\ * &quot;-&quot;??_-;_-@">
                  <c:v>0</c:v>
                </c:pt>
                <c:pt idx="65" formatCode="_-&quot;R$&quot;\ * #,##0.00_-;\-&quot;R$&quot;\ * #,##0.00_-;_-&quot;R$&quot;\ * &quot;-&quot;??_-;_-@">
                  <c:v>0</c:v>
                </c:pt>
                <c:pt idx="66" formatCode="_-&quot;R$&quot;\ * #,##0.00_-;\-&quot;R$&quot;\ * #,##0.00_-;_-&quot;R$&quot;\ * &quot;-&quot;??_-;_-@">
                  <c:v>0</c:v>
                </c:pt>
                <c:pt idx="67" formatCode="_-&quot;R$&quot;\ * #,##0.00_-;\-&quot;R$&quot;\ * #,##0.00_-;_-&quot;R$&quot;\ * &quot;-&quot;??_-;_-@">
                  <c:v>0</c:v>
                </c:pt>
                <c:pt idx="68" formatCode="_-&quot;R$&quot;\ * #,##0.00_-;\-&quot;R$&quot;\ * #,##0.00_-;_-&quot;R$&quot;\ * &quot;-&quot;??_-;_-@">
                  <c:v>0</c:v>
                </c:pt>
                <c:pt idx="69" formatCode="_-&quot;R$&quot;\ * #,##0.00_-;\-&quot;R$&quot;\ * #,##0.00_-;_-&quot;R$&quot;\ * &quot;-&quot;??_-;_-@">
                  <c:v>0</c:v>
                </c:pt>
                <c:pt idx="70" formatCode="_-&quot;R$&quot;\ * #,##0.00_-;\-&quot;R$&quot;\ * #,##0.00_-;_-&quot;R$&quot;\ * &quot;-&quot;??_-;_-@">
                  <c:v>0</c:v>
                </c:pt>
                <c:pt idx="71" formatCode="_-&quot;R$&quot;\ * #,##0.00_-;\-&quot;R$&quot;\ * #,##0.00_-;_-&quot;R$&quot;\ * &quot;-&quot;??_-;_-@">
                  <c:v>0</c:v>
                </c:pt>
                <c:pt idx="72" formatCode="_-&quot;R$&quot;\ * #,##0.00_-;\-&quot;R$&quot;\ * #,##0.00_-;_-&quot;R$&quot;\ * &quot;-&quot;??_-;_-@">
                  <c:v>0</c:v>
                </c:pt>
                <c:pt idx="73" formatCode="_-&quot;R$&quot;\ * #,##0.00_-;\-&quot;R$&quot;\ * #,##0.00_-;_-&quot;R$&quot;\ * &quot;-&quot;??_-;_-@">
                  <c:v>0</c:v>
                </c:pt>
                <c:pt idx="74" formatCode="_-&quot;R$&quot;\ * #,##0.00_-;\-&quot;R$&quot;\ * #,##0.00_-;_-&quot;R$&quot;\ * &quot;-&quot;??_-;_-@">
                  <c:v>0</c:v>
                </c:pt>
                <c:pt idx="75" formatCode="_-&quot;R$&quot;\ * #,##0.00_-;\-&quot;R$&quot;\ * #,##0.00_-;_-&quot;R$&quot;\ * &quot;-&quot;??_-;_-@">
                  <c:v>0</c:v>
                </c:pt>
                <c:pt idx="76" formatCode="_-&quot;R$&quot;\ * #,##0.00_-;\-&quot;R$&quot;\ * #,##0.00_-;_-&quot;R$&quot;\ * &quot;-&quot;??_-;_-@">
                  <c:v>0</c:v>
                </c:pt>
                <c:pt idx="77" formatCode="_-&quot;R$&quot;\ * #,##0.00_-;\-&quot;R$&quot;\ * #,##0.00_-;_-&quot;R$&quot;\ * &quot;-&quot;??_-;_-@">
                  <c:v>0</c:v>
                </c:pt>
                <c:pt idx="78" formatCode="_-&quot;R$&quot;\ * #,##0.00_-;\-&quot;R$&quot;\ * #,##0.00_-;_-&quot;R$&quot;\ * &quot;-&quot;??_-;_-@">
                  <c:v>0</c:v>
                </c:pt>
                <c:pt idx="79" formatCode="_-&quot;R$&quot;\ * #,##0.00_-;\-&quot;R$&quot;\ * #,##0.00_-;_-&quot;R$&quot;\ * &quot;-&quot;??_-;_-@">
                  <c:v>0</c:v>
                </c:pt>
                <c:pt idx="80" formatCode="_-&quot;R$&quot;\ * #,##0.00_-;\-&quot;R$&quot;\ * #,##0.00_-;_-&quot;R$&quot;\ * &quot;-&quot;??_-;_-@">
                  <c:v>0</c:v>
                </c:pt>
                <c:pt idx="81" formatCode="_-&quot;R$&quot;\ * #,##0.00_-;\-&quot;R$&quot;\ * #,##0.00_-;_-&quot;R$&quot;\ * &quot;-&quot;??_-;_-@">
                  <c:v>0</c:v>
                </c:pt>
                <c:pt idx="82" formatCode="_-&quot;R$&quot;\ * #,##0.00_-;\-&quot;R$&quot;\ * #,##0.00_-;_-&quot;R$&quot;\ * &quot;-&quot;??_-;_-@">
                  <c:v>0</c:v>
                </c:pt>
                <c:pt idx="83" formatCode="_-&quot;R$&quot;\ * #,##0.00_-;\-&quot;R$&quot;\ * #,##0.00_-;_-&quot;R$&quot;\ * &quot;-&quot;??_-;_-@">
                  <c:v>0</c:v>
                </c:pt>
                <c:pt idx="84" formatCode="_-&quot;R$&quot;\ * #,##0.00_-;\-&quot;R$&quot;\ * #,##0.00_-;_-&quot;R$&quot;\ * &quot;-&quot;??_-;_-@">
                  <c:v>0</c:v>
                </c:pt>
                <c:pt idx="85" formatCode="_-&quot;R$&quot;\ * #,##0.00_-;\-&quot;R$&quot;\ * #,##0.00_-;_-&quot;R$&quot;\ * &quot;-&quot;??_-;_-@">
                  <c:v>0</c:v>
                </c:pt>
                <c:pt idx="86" formatCode="_-&quot;R$&quot;\ * #,##0.00_-;\-&quot;R$&quot;\ * #,##0.00_-;_-&quot;R$&quot;\ * &quot;-&quot;??_-;_-@">
                  <c:v>0</c:v>
                </c:pt>
                <c:pt idx="87" formatCode="_-&quot;R$&quot;\ * #,##0.00_-;\-&quot;R$&quot;\ * #,##0.00_-;_-&quot;R$&quot;\ * &quot;-&quot;??_-;_-@">
                  <c:v>0</c:v>
                </c:pt>
                <c:pt idx="88" formatCode="_-&quot;R$&quot;\ * #,##0.00_-;\-&quot;R$&quot;\ * #,##0.00_-;_-&quot;R$&quot;\ * &quot;-&quot;??_-;_-@">
                  <c:v>0</c:v>
                </c:pt>
                <c:pt idx="89" formatCode="_-&quot;R$&quot;\ * #,##0.00_-;\-&quot;R$&quot;\ * #,##0.00_-;_-&quot;R$&quot;\ * &quot;-&quot;??_-;_-@">
                  <c:v>0</c:v>
                </c:pt>
                <c:pt idx="90" formatCode="_-&quot;R$&quot;\ * #,##0.00_-;\-&quot;R$&quot;\ * #,##0.00_-;_-&quot;R$&quot;\ * &quot;-&quot;??_-;_-@">
                  <c:v>0</c:v>
                </c:pt>
                <c:pt idx="91" formatCode="_-&quot;R$&quot;\ * #,##0.00_-;\-&quot;R$&quot;\ * #,##0.00_-;_-&quot;R$&quot;\ * &quot;-&quot;??_-;_-@">
                  <c:v>0</c:v>
                </c:pt>
                <c:pt idx="92" formatCode="_-&quot;R$&quot;\ * #,##0.00_-;\-&quot;R$&quot;\ * #,##0.00_-;_-&quot;R$&quot;\ * &quot;-&quot;??_-;_-@">
                  <c:v>0</c:v>
                </c:pt>
                <c:pt idx="93" formatCode="_-&quot;R$&quot;\ * #,##0.00_-;\-&quot;R$&quot;\ * #,##0.00_-;_-&quot;R$&quot;\ * &quot;-&quot;??_-;_-@">
                  <c:v>0</c:v>
                </c:pt>
                <c:pt idx="94" formatCode="_-&quot;R$&quot;\ * #,##0.00_-;\-&quot;R$&quot;\ * #,##0.00_-;_-&quot;R$&quot;\ * &quot;-&quot;??_-;_-@">
                  <c:v>0</c:v>
                </c:pt>
                <c:pt idx="95" formatCode="_-&quot;R$&quot;\ * #,##0.00_-;\-&quot;R$&quot;\ * #,##0.00_-;_-&quot;R$&quot;\ * &quot;-&quot;??_-;_-@">
                  <c:v>0</c:v>
                </c:pt>
                <c:pt idx="96" formatCode="_-&quot;R$&quot;\ * #,##0.00_-;\-&quot;R$&quot;\ * #,##0.00_-;_-&quot;R$&quot;\ * &quot;-&quot;??_-;_-@">
                  <c:v>0</c:v>
                </c:pt>
                <c:pt idx="97" formatCode="_-&quot;R$&quot;\ * #,##0.00_-;\-&quot;R$&quot;\ * #,##0.00_-;_-&quot;R$&quot;\ * &quot;-&quot;??_-;_-@">
                  <c:v>0</c:v>
                </c:pt>
                <c:pt idx="98" formatCode="_-&quot;R$&quot;\ * #,##0.00_-;\-&quot;R$&quot;\ * #,##0.00_-;_-&quot;R$&quot;\ * &quot;-&quot;??_-;_-@">
                  <c:v>0</c:v>
                </c:pt>
                <c:pt idx="99" formatCode="_-&quot;R$&quot;\ * #,##0.00_-;\-&quot;R$&quot;\ * #,##0.00_-;_-&quot;R$&quot;\ * &quot;-&quot;??_-;_-@">
                  <c:v>0</c:v>
                </c:pt>
                <c:pt idx="100" formatCode="_-&quot;R$&quot;\ * #,##0.00_-;\-&quot;R$&quot;\ * #,##0.00_-;_-&quot;R$&quot;\ * &quot;-&quot;??_-;_-@">
                  <c:v>0</c:v>
                </c:pt>
                <c:pt idx="101" formatCode="_-&quot;R$&quot;\ * #,##0.00_-;\-&quot;R$&quot;\ * #,##0.00_-;_-&quot;R$&quot;\ * &quot;-&quot;??_-;_-@">
                  <c:v>0</c:v>
                </c:pt>
                <c:pt idx="102" formatCode="_-&quot;R$&quot;\ * #,##0.00_-;\-&quot;R$&quot;\ * #,##0.00_-;_-&quot;R$&quot;\ * &quot;-&quot;??_-;_-@">
                  <c:v>0</c:v>
                </c:pt>
                <c:pt idx="103" formatCode="_-&quot;R$&quot;\ * #,##0.00_-;\-&quot;R$&quot;\ * #,##0.00_-;_-&quot;R$&quot;\ * &quot;-&quot;??_-;_-@">
                  <c:v>0</c:v>
                </c:pt>
                <c:pt idx="104" formatCode="_-&quot;R$&quot;\ * #,##0.00_-;\-&quot;R$&quot;\ * #,##0.00_-;_-&quot;R$&quot;\ * &quot;-&quot;??_-;_-@">
                  <c:v>0</c:v>
                </c:pt>
                <c:pt idx="105" formatCode="_-&quot;R$&quot;\ * #,##0.00_-;\-&quot;R$&quot;\ * #,##0.00_-;_-&quot;R$&quot;\ * &quot;-&quot;??_-;_-@">
                  <c:v>0</c:v>
                </c:pt>
                <c:pt idx="106" formatCode="_-&quot;R$&quot;\ * #,##0.00_-;\-&quot;R$&quot;\ * #,##0.00_-;_-&quot;R$&quot;\ * &quot;-&quot;??_-;_-@">
                  <c:v>0</c:v>
                </c:pt>
                <c:pt idx="107" formatCode="_-&quot;R$&quot;\ * #,##0.00_-;\-&quot;R$&quot;\ * #,##0.00_-;_-&quot;R$&quot;\ * &quot;-&quot;??_-;_-@">
                  <c:v>0</c:v>
                </c:pt>
                <c:pt idx="108" formatCode="_-&quot;R$&quot;\ * #,##0.00_-;\-&quot;R$&quot;\ * #,##0.00_-;_-&quot;R$&quot;\ * &quot;-&quot;??_-;_-@">
                  <c:v>0</c:v>
                </c:pt>
                <c:pt idx="109" formatCode="_-&quot;R$&quot;\ * #,##0.00_-;\-&quot;R$&quot;\ * #,##0.00_-;_-&quot;R$&quot;\ * &quot;-&quot;??_-;_-@">
                  <c:v>0</c:v>
                </c:pt>
                <c:pt idx="110" formatCode="_-&quot;R$&quot;\ * #,##0.00_-;\-&quot;R$&quot;\ * #,##0.00_-;_-&quot;R$&quot;\ * &quot;-&quot;??_-;_-@">
                  <c:v>0</c:v>
                </c:pt>
                <c:pt idx="111" formatCode="_-&quot;R$&quot;\ * #,##0.00_-;\-&quot;R$&quot;\ * #,##0.00_-;_-&quot;R$&quot;\ * &quot;-&quot;??_-;_-@">
                  <c:v>0</c:v>
                </c:pt>
                <c:pt idx="112" formatCode="_-&quot;R$&quot;\ * #,##0.00_-;\-&quot;R$&quot;\ * #,##0.00_-;_-&quot;R$&quot;\ * &quot;-&quot;??_-;_-@">
                  <c:v>0</c:v>
                </c:pt>
                <c:pt idx="113" formatCode="_-&quot;R$&quot;\ * #,##0.00_-;\-&quot;R$&quot;\ * #,##0.00_-;_-&quot;R$&quot;\ * &quot;-&quot;??_-;_-@">
                  <c:v>0</c:v>
                </c:pt>
                <c:pt idx="114" formatCode="_-&quot;R$&quot;\ * #,##0.00_-;\-&quot;R$&quot;\ * #,##0.00_-;_-&quot;R$&quot;\ * &quot;-&quot;??_-;_-@">
                  <c:v>0</c:v>
                </c:pt>
                <c:pt idx="115" formatCode="_-&quot;R$&quot;\ * #,##0.00_-;\-&quot;R$&quot;\ * #,##0.00_-;_-&quot;R$&quot;\ * &quot;-&quot;??_-;_-@">
                  <c:v>0</c:v>
                </c:pt>
                <c:pt idx="116" formatCode="_-&quot;R$&quot;\ * #,##0.00_-;\-&quot;R$&quot;\ * #,##0.00_-;_-&quot;R$&quot;\ * &quot;-&quot;??_-;_-@">
                  <c:v>0</c:v>
                </c:pt>
                <c:pt idx="117" formatCode="_-&quot;R$&quot;\ * #,##0.00_-;\-&quot;R$&quot;\ * #,##0.00_-;_-&quot;R$&quot;\ * &quot;-&quot;??_-;_-@">
                  <c:v>0</c:v>
                </c:pt>
                <c:pt idx="118" formatCode="_-&quot;R$&quot;\ * #,##0.00_-;\-&quot;R$&quot;\ * #,##0.00_-;_-&quot;R$&quot;\ * &quot;-&quot;??_-;_-@">
                  <c:v>0</c:v>
                </c:pt>
                <c:pt idx="119" formatCode="_-&quot;R$&quot;\ * #,##0.00_-;\-&quot;R$&quot;\ * #,##0.00_-;_-&quot;R$&quot;\ * &quot;-&quot;??_-;_-@">
                  <c:v>0</c:v>
                </c:pt>
                <c:pt idx="120" formatCode="_-&quot;R$&quot;\ * #,##0.00_-;\-&quot;R$&quot;\ * #,##0.00_-;_-&quot;R$&quot;\ * &quot;-&quot;??_-;_-@">
                  <c:v>0</c:v>
                </c:pt>
                <c:pt idx="121" formatCode="_-&quot;R$&quot;\ * #,##0.00_-;\-&quot;R$&quot;\ * #,##0.00_-;_-&quot;R$&quot;\ * &quot;-&quot;??_-;_-@">
                  <c:v>0</c:v>
                </c:pt>
                <c:pt idx="122" formatCode="_-&quot;R$&quot;\ * #,##0.00_-;\-&quot;R$&quot;\ * #,##0.00_-;_-&quot;R$&quot;\ * &quot;-&quot;??_-;_-@">
                  <c:v>0</c:v>
                </c:pt>
                <c:pt idx="123" formatCode="_-&quot;R$&quot;\ * #,##0.00_-;\-&quot;R$&quot;\ * #,##0.00_-;_-&quot;R$&quot;\ * &quot;-&quot;??_-;_-@">
                  <c:v>0</c:v>
                </c:pt>
                <c:pt idx="124" formatCode="_-&quot;R$&quot;\ * #,##0.00_-;\-&quot;R$&quot;\ * #,##0.00_-;_-&quot;R$&quot;\ * &quot;-&quot;??_-;_-@">
                  <c:v>0</c:v>
                </c:pt>
                <c:pt idx="125" formatCode="_-&quot;R$&quot;\ * #,##0.00_-;\-&quot;R$&quot;\ * #,##0.00_-;_-&quot;R$&quot;\ * &quot;-&quot;??_-;_-@">
                  <c:v>0</c:v>
                </c:pt>
                <c:pt idx="126" formatCode="_-&quot;R$&quot;\ * #,##0.00_-;\-&quot;R$&quot;\ * #,##0.00_-;_-&quot;R$&quot;\ * &quot;-&quot;??_-;_-@">
                  <c:v>0</c:v>
                </c:pt>
                <c:pt idx="127" formatCode="_-&quot;R$&quot;\ * #,##0.00_-;\-&quot;R$&quot;\ * #,##0.00_-;_-&quot;R$&quot;\ * &quot;-&quot;??_-;_-@">
                  <c:v>0</c:v>
                </c:pt>
                <c:pt idx="128" formatCode="_-&quot;R$&quot;\ * #,##0.00_-;\-&quot;R$&quot;\ * #,##0.00_-;_-&quot;R$&quot;\ * &quot;-&quot;??_-;_-@">
                  <c:v>0</c:v>
                </c:pt>
                <c:pt idx="129" formatCode="_-&quot;R$&quot;\ * #,##0.00_-;\-&quot;R$&quot;\ * #,##0.00_-;_-&quot;R$&quot;\ * &quot;-&quot;??_-;_-@">
                  <c:v>0</c:v>
                </c:pt>
                <c:pt idx="130" formatCode="_-&quot;R$&quot;\ * #,##0.00_-;\-&quot;R$&quot;\ * #,##0.00_-;_-&quot;R$&quot;\ * &quot;-&quot;??_-;_-@">
                  <c:v>0</c:v>
                </c:pt>
                <c:pt idx="131" formatCode="_-&quot;R$&quot;\ * #,##0.00_-;\-&quot;R$&quot;\ * #,##0.00_-;_-&quot;R$&quot;\ * &quot;-&quot;??_-;_-@">
                  <c:v>0</c:v>
                </c:pt>
                <c:pt idx="132" formatCode="_-&quot;R$&quot;\ * #,##0.00_-;\-&quot;R$&quot;\ * #,##0.00_-;_-&quot;R$&quot;\ * &quot;-&quot;??_-;_-@">
                  <c:v>0</c:v>
                </c:pt>
                <c:pt idx="133" formatCode="_-&quot;R$&quot;\ * #,##0.00_-;\-&quot;R$&quot;\ * #,##0.00_-;_-&quot;R$&quot;\ * &quot;-&quot;??_-;_-@">
                  <c:v>0</c:v>
                </c:pt>
                <c:pt idx="134" formatCode="_-&quot;R$&quot;\ * #,##0.00_-;\-&quot;R$&quot;\ * #,##0.00_-;_-&quot;R$&quot;\ * &quot;-&quot;??_-;_-@">
                  <c:v>0</c:v>
                </c:pt>
                <c:pt idx="135" formatCode="_-&quot;R$&quot;\ * #,##0.00_-;\-&quot;R$&quot;\ * #,##0.00_-;_-&quot;R$&quot;\ * &quot;-&quot;??_-;_-@">
                  <c:v>0</c:v>
                </c:pt>
                <c:pt idx="136" formatCode="_-&quot;R$&quot;\ * #,##0.00_-;\-&quot;R$&quot;\ * #,##0.00_-;_-&quot;R$&quot;\ * &quot;-&quot;??_-;_-@">
                  <c:v>0</c:v>
                </c:pt>
                <c:pt idx="137" formatCode="_-&quot;R$&quot;\ * #,##0.00_-;\-&quot;R$&quot;\ * #,##0.00_-;_-&quot;R$&quot;\ * &quot;-&quot;??_-;_-@">
                  <c:v>0</c:v>
                </c:pt>
                <c:pt idx="138" formatCode="_-&quot;R$&quot;\ * #,##0.00_-;\-&quot;R$&quot;\ * #,##0.00_-;_-&quot;R$&quot;\ * &quot;-&quot;??_-;_-@">
                  <c:v>0</c:v>
                </c:pt>
                <c:pt idx="139" formatCode="_-&quot;R$&quot;\ * #,##0.00_-;\-&quot;R$&quot;\ * #,##0.00_-;_-&quot;R$&quot;\ * &quot;-&quot;??_-;_-@">
                  <c:v>0</c:v>
                </c:pt>
                <c:pt idx="140" formatCode="_-&quot;R$&quot;\ * #,##0.00_-;\-&quot;R$&quot;\ * #,##0.00_-;_-&quot;R$&quot;\ * &quot;-&quot;??_-;_-@">
                  <c:v>0</c:v>
                </c:pt>
                <c:pt idx="141" formatCode="_-&quot;R$&quot;\ * #,##0.00_-;\-&quot;R$&quot;\ * #,##0.00_-;_-&quot;R$&quot;\ * &quot;-&quot;??_-;_-@">
                  <c:v>0</c:v>
                </c:pt>
                <c:pt idx="142" formatCode="_-&quot;R$&quot;\ * #,##0.00_-;\-&quot;R$&quot;\ * #,##0.00_-;_-&quot;R$&quot;\ * &quot;-&quot;??_-;_-@">
                  <c:v>0</c:v>
                </c:pt>
                <c:pt idx="143" formatCode="_-&quot;R$&quot;\ * #,##0.00_-;\-&quot;R$&quot;\ * #,##0.00_-;_-&quot;R$&quot;\ * &quot;-&quot;??_-;_-@">
                  <c:v>0</c:v>
                </c:pt>
                <c:pt idx="144" formatCode="_-&quot;R$&quot;\ * #,##0.00_-;\-&quot;R$&quot;\ * #,##0.00_-;_-&quot;R$&quot;\ * &quot;-&quot;??_-;_-@">
                  <c:v>0</c:v>
                </c:pt>
                <c:pt idx="145" formatCode="_-&quot;R$&quot;\ * #,##0.00_-;\-&quot;R$&quot;\ * #,##0.00_-;_-&quot;R$&quot;\ * &quot;-&quot;??_-;_-@">
                  <c:v>0</c:v>
                </c:pt>
                <c:pt idx="146" formatCode="_-&quot;R$&quot;\ * #,##0.00_-;\-&quot;R$&quot;\ * #,##0.00_-;_-&quot;R$&quot;\ * &quot;-&quot;??_-;_-@">
                  <c:v>0</c:v>
                </c:pt>
                <c:pt idx="147" formatCode="_-&quot;R$&quot;\ * #,##0.00_-;\-&quot;R$&quot;\ * #,##0.00_-;_-&quot;R$&quot;\ * &quot;-&quot;??_-;_-@">
                  <c:v>0</c:v>
                </c:pt>
                <c:pt idx="148" formatCode="_-&quot;R$&quot;\ * #,##0.00_-;\-&quot;R$&quot;\ * #,##0.00_-;_-&quot;R$&quot;\ * &quot;-&quot;??_-;_-@">
                  <c:v>0</c:v>
                </c:pt>
                <c:pt idx="149" formatCode="_-&quot;R$&quot;\ * #,##0.00_-;\-&quot;R$&quot;\ * #,##0.00_-;_-&quot;R$&quot;\ * &quot;-&quot;??_-;_-@">
                  <c:v>0</c:v>
                </c:pt>
                <c:pt idx="150" formatCode="_-&quot;R$&quot;\ * #,##0.00_-;\-&quot;R$&quot;\ * #,##0.00_-;_-&quot;R$&quot;\ * &quot;-&quot;??_-;_-@">
                  <c:v>0</c:v>
                </c:pt>
                <c:pt idx="151" formatCode="_-&quot;R$&quot;\ * #,##0.00_-;\-&quot;R$&quot;\ * #,##0.00_-;_-&quot;R$&quot;\ * &quot;-&quot;??_-;_-@">
                  <c:v>0</c:v>
                </c:pt>
                <c:pt idx="152" formatCode="_-&quot;R$&quot;\ * #,##0.00_-;\-&quot;R$&quot;\ * #,##0.00_-;_-&quot;R$&quot;\ * &quot;-&quot;??_-;_-@">
                  <c:v>0</c:v>
                </c:pt>
                <c:pt idx="153" formatCode="_-&quot;R$&quot;\ * #,##0.00_-;\-&quot;R$&quot;\ * #,##0.00_-;_-&quot;R$&quot;\ * &quot;-&quot;??_-;_-@">
                  <c:v>0</c:v>
                </c:pt>
                <c:pt idx="154" formatCode="_-&quot;R$&quot;\ * #,##0.00_-;\-&quot;R$&quot;\ * #,##0.00_-;_-&quot;R$&quot;\ * &quot;-&quot;??_-;_-@">
                  <c:v>0</c:v>
                </c:pt>
                <c:pt idx="155" formatCode="_-&quot;R$&quot;\ * #,##0.00_-;\-&quot;R$&quot;\ * #,##0.00_-;_-&quot;R$&quot;\ * &quot;-&quot;??_-;_-@">
                  <c:v>0</c:v>
                </c:pt>
                <c:pt idx="156" formatCode="_-&quot;R$&quot;\ * #,##0.00_-;\-&quot;R$&quot;\ * #,##0.00_-;_-&quot;R$&quot;\ * &quot;-&quot;??_-;_-@">
                  <c:v>0</c:v>
                </c:pt>
                <c:pt idx="157" formatCode="_-&quot;R$&quot;\ * #,##0.00_-;\-&quot;R$&quot;\ * #,##0.00_-;_-&quot;R$&quot;\ * &quot;-&quot;??_-;_-@">
                  <c:v>0</c:v>
                </c:pt>
                <c:pt idx="158" formatCode="_-&quot;R$&quot;\ * #,##0.00_-;\-&quot;R$&quot;\ * #,##0.00_-;_-&quot;R$&quot;\ * &quot;-&quot;??_-;_-@">
                  <c:v>0</c:v>
                </c:pt>
                <c:pt idx="159" formatCode="_-&quot;R$&quot;\ * #,##0.00_-;\-&quot;R$&quot;\ * #,##0.00_-;_-&quot;R$&quot;\ * &quot;-&quot;??_-;_-@">
                  <c:v>0</c:v>
                </c:pt>
                <c:pt idx="160" formatCode="_-&quot;R$&quot;\ * #,##0.00_-;\-&quot;R$&quot;\ * #,##0.00_-;_-&quot;R$&quot;\ * &quot;-&quot;??_-;_-@">
                  <c:v>0</c:v>
                </c:pt>
                <c:pt idx="161" formatCode="_-&quot;R$&quot;\ * #,##0.00_-;\-&quot;R$&quot;\ * #,##0.00_-;_-&quot;R$&quot;\ * &quot;-&quot;??_-;_-@">
                  <c:v>0</c:v>
                </c:pt>
                <c:pt idx="162" formatCode="_-&quot;R$&quot;\ * #,##0.00_-;\-&quot;R$&quot;\ * #,##0.00_-;_-&quot;R$&quot;\ * &quot;-&quot;??_-;_-@">
                  <c:v>0</c:v>
                </c:pt>
                <c:pt idx="163" formatCode="_-&quot;R$&quot;\ * #,##0.00_-;\-&quot;R$&quot;\ * #,##0.00_-;_-&quot;R$&quot;\ * &quot;-&quot;??_-;_-@">
                  <c:v>0</c:v>
                </c:pt>
                <c:pt idx="164" formatCode="_-&quot;R$&quot;\ * #,##0.00_-;\-&quot;R$&quot;\ * #,##0.00_-;_-&quot;R$&quot;\ * &quot;-&quot;??_-;_-@">
                  <c:v>0</c:v>
                </c:pt>
                <c:pt idx="165" formatCode="_-&quot;R$&quot;\ * #,##0.00_-;\-&quot;R$&quot;\ * #,##0.00_-;_-&quot;R$&quot;\ * &quot;-&quot;??_-;_-@">
                  <c:v>0</c:v>
                </c:pt>
                <c:pt idx="166" formatCode="_-&quot;R$&quot;\ * #,##0.00_-;\-&quot;R$&quot;\ * #,##0.00_-;_-&quot;R$&quot;\ * &quot;-&quot;??_-;_-@">
                  <c:v>0</c:v>
                </c:pt>
                <c:pt idx="167" formatCode="_-&quot;R$&quot;\ * #,##0.00_-;\-&quot;R$&quot;\ * #,##0.00_-;_-&quot;R$&quot;\ * &quot;-&quot;??_-;_-@">
                  <c:v>0</c:v>
                </c:pt>
                <c:pt idx="168" formatCode="_-&quot;R$&quot;\ * #,##0.00_-;\-&quot;R$&quot;\ * #,##0.00_-;_-&quot;R$&quot;\ * &quot;-&quot;??_-;_-@">
                  <c:v>0</c:v>
                </c:pt>
                <c:pt idx="169" formatCode="_-&quot;R$&quot;\ * #,##0.00_-;\-&quot;R$&quot;\ * #,##0.00_-;_-&quot;R$&quot;\ * &quot;-&quot;??_-;_-@">
                  <c:v>0</c:v>
                </c:pt>
                <c:pt idx="170" formatCode="_-&quot;R$&quot;\ * #,##0.00_-;\-&quot;R$&quot;\ * #,##0.00_-;_-&quot;R$&quot;\ * &quot;-&quot;??_-;_-@">
                  <c:v>0</c:v>
                </c:pt>
                <c:pt idx="171" formatCode="_-&quot;R$&quot;\ * #,##0.00_-;\-&quot;R$&quot;\ * #,##0.00_-;_-&quot;R$&quot;\ * &quot;-&quot;??_-;_-@">
                  <c:v>0</c:v>
                </c:pt>
                <c:pt idx="172" formatCode="_-&quot;R$&quot;\ * #,##0.00_-;\-&quot;R$&quot;\ * #,##0.00_-;_-&quot;R$&quot;\ * &quot;-&quot;??_-;_-@">
                  <c:v>0</c:v>
                </c:pt>
                <c:pt idx="173" formatCode="_-&quot;R$&quot;\ * #,##0.00_-;\-&quot;R$&quot;\ * #,##0.00_-;_-&quot;R$&quot;\ * &quot;-&quot;??_-;_-@">
                  <c:v>0</c:v>
                </c:pt>
                <c:pt idx="174" formatCode="_-&quot;R$&quot;\ * #,##0.00_-;\-&quot;R$&quot;\ * #,##0.00_-;_-&quot;R$&quot;\ * &quot;-&quot;??_-;_-@">
                  <c:v>0</c:v>
                </c:pt>
                <c:pt idx="175" formatCode="_-&quot;R$&quot;\ * #,##0.00_-;\-&quot;R$&quot;\ * #,##0.00_-;_-&quot;R$&quot;\ * &quot;-&quot;??_-;_-@">
                  <c:v>0</c:v>
                </c:pt>
                <c:pt idx="176" formatCode="_-&quot;R$&quot;\ * #,##0.00_-;\-&quot;R$&quot;\ * #,##0.00_-;_-&quot;R$&quot;\ * &quot;-&quot;??_-;_-@">
                  <c:v>0</c:v>
                </c:pt>
                <c:pt idx="177" formatCode="_-&quot;R$&quot;\ * #,##0.00_-;\-&quot;R$&quot;\ * #,##0.00_-;_-&quot;R$&quot;\ * &quot;-&quot;??_-;_-@">
                  <c:v>0</c:v>
                </c:pt>
                <c:pt idx="178" formatCode="_-&quot;R$&quot;\ * #,##0.00_-;\-&quot;R$&quot;\ * #,##0.00_-;_-&quot;R$&quot;\ * &quot;-&quot;??_-;_-@">
                  <c:v>0</c:v>
                </c:pt>
                <c:pt idx="179" formatCode="_-&quot;R$&quot;\ * #,##0.00_-;\-&quot;R$&quot;\ * #,##0.00_-;_-&quot;R$&quot;\ * &quot;-&quot;??_-;_-@">
                  <c:v>0</c:v>
                </c:pt>
                <c:pt idx="180" formatCode="_-&quot;R$&quot;\ * #,##0.00_-;\-&quot;R$&quot;\ * #,##0.00_-;_-&quot;R$&quot;\ * &quot;-&quot;??_-;_-@">
                  <c:v>0</c:v>
                </c:pt>
                <c:pt idx="181" formatCode="_-&quot;R$&quot;\ * #,##0.00_-;\-&quot;R$&quot;\ * #,##0.00_-;_-&quot;R$&quot;\ * &quot;-&quot;??_-;_-@">
                  <c:v>0</c:v>
                </c:pt>
                <c:pt idx="182" formatCode="_-&quot;R$&quot;\ * #,##0.00_-;\-&quot;R$&quot;\ * #,##0.00_-;_-&quot;R$&quot;\ * &quot;-&quot;??_-;_-@">
                  <c:v>0</c:v>
                </c:pt>
                <c:pt idx="183" formatCode="_-&quot;R$&quot;\ * #,##0.00_-;\-&quot;R$&quot;\ * #,##0.00_-;_-&quot;R$&quot;\ * &quot;-&quot;??_-;_-@">
                  <c:v>0</c:v>
                </c:pt>
                <c:pt idx="184" formatCode="_-&quot;R$&quot;\ * #,##0.00_-;\-&quot;R$&quot;\ * #,##0.00_-;_-&quot;R$&quot;\ * &quot;-&quot;??_-;_-@">
                  <c:v>0</c:v>
                </c:pt>
                <c:pt idx="185" formatCode="_-&quot;R$&quot;\ * #,##0.00_-;\-&quot;R$&quot;\ * #,##0.00_-;_-&quot;R$&quot;\ * &quot;-&quot;??_-;_-@">
                  <c:v>0</c:v>
                </c:pt>
                <c:pt idx="186" formatCode="_-&quot;R$&quot;\ * #,##0.00_-;\-&quot;R$&quot;\ * #,##0.00_-;_-&quot;R$&quot;\ * &quot;-&quot;??_-;_-@">
                  <c:v>0</c:v>
                </c:pt>
                <c:pt idx="187" formatCode="_-&quot;R$&quot;\ * #,##0.00_-;\-&quot;R$&quot;\ * #,##0.00_-;_-&quot;R$&quot;\ * &quot;-&quot;??_-;_-@">
                  <c:v>0</c:v>
                </c:pt>
                <c:pt idx="188" formatCode="_-&quot;R$&quot;\ * #,##0.00_-;\-&quot;R$&quot;\ * #,##0.00_-;_-&quot;R$&quot;\ * &quot;-&quot;??_-;_-@">
                  <c:v>0</c:v>
                </c:pt>
                <c:pt idx="189" formatCode="_-&quot;R$&quot;\ * #,##0.00_-;\-&quot;R$&quot;\ * #,##0.00_-;_-&quot;R$&quot;\ * &quot;-&quot;??_-;_-@">
                  <c:v>0</c:v>
                </c:pt>
                <c:pt idx="190" formatCode="_-&quot;R$&quot;\ * #,##0.00_-;\-&quot;R$&quot;\ * #,##0.00_-;_-&quot;R$&quot;\ * &quot;-&quot;??_-;_-@">
                  <c:v>0</c:v>
                </c:pt>
                <c:pt idx="191" formatCode="_-&quot;R$&quot;\ * #,##0.00_-;\-&quot;R$&quot;\ * #,##0.00_-;_-&quot;R$&quot;\ * &quot;-&quot;??_-;_-@">
                  <c:v>0</c:v>
                </c:pt>
                <c:pt idx="192" formatCode="_-&quot;R$&quot;\ * #,##0.00_-;\-&quot;R$&quot;\ * #,##0.00_-;_-&quot;R$&quot;\ * &quot;-&quot;??_-;_-@">
                  <c:v>0</c:v>
                </c:pt>
                <c:pt idx="193" formatCode="_-&quot;R$&quot;\ * #,##0.00_-;\-&quot;R$&quot;\ * #,##0.00_-;_-&quot;R$&quot;\ * &quot;-&quot;??_-;_-@">
                  <c:v>0</c:v>
                </c:pt>
                <c:pt idx="194" formatCode="_-&quot;R$&quot;\ * #,##0.00_-;\-&quot;R$&quot;\ * #,##0.00_-;_-&quot;R$&quot;\ * &quot;-&quot;??_-;_-@">
                  <c:v>0</c:v>
                </c:pt>
                <c:pt idx="195" formatCode="_-&quot;R$&quot;\ * #,##0.00_-;\-&quot;R$&quot;\ * #,##0.00_-;_-&quot;R$&quot;\ * &quot;-&quot;??_-;_-@">
                  <c:v>0</c:v>
                </c:pt>
                <c:pt idx="196" formatCode="_-&quot;R$&quot;\ * #,##0.00_-;\-&quot;R$&quot;\ * #,##0.00_-;_-&quot;R$&quot;\ * &quot;-&quot;??_-;_-@">
                  <c:v>0</c:v>
                </c:pt>
                <c:pt idx="197" formatCode="_-&quot;R$&quot;\ * #,##0.00_-;\-&quot;R$&quot;\ * #,##0.00_-;_-&quot;R$&quot;\ * &quot;-&quot;??_-;_-@">
                  <c:v>0</c:v>
                </c:pt>
                <c:pt idx="198" formatCode="_-&quot;R$&quot;\ * #,##0.00_-;\-&quot;R$&quot;\ * #,##0.00_-;_-&quot;R$&quot;\ * &quot;-&quot;??_-;_-@">
                  <c:v>0</c:v>
                </c:pt>
                <c:pt idx="199" formatCode="_-&quot;R$&quot;\ * #,##0.00_-;\-&quot;R$&quot;\ * #,##0.00_-;_-&quot;R$&quot;\ * &quot;-&quot;??_-;_-@">
                  <c:v>0</c:v>
                </c:pt>
                <c:pt idx="200" formatCode="_-&quot;R$&quot;\ * #,##0.00_-;\-&quot;R$&quot;\ * #,##0.00_-;_-&quot;R$&quot;\ * &quot;-&quot;??_-;_-@">
                  <c:v>0</c:v>
                </c:pt>
                <c:pt idx="201" formatCode="_-&quot;R$&quot;\ * #,##0.00_-;\-&quot;R$&quot;\ * #,##0.00_-;_-&quot;R$&quot;\ * &quot;-&quot;??_-;_-@">
                  <c:v>0</c:v>
                </c:pt>
                <c:pt idx="202" formatCode="_-&quot;R$&quot;\ * #,##0.00_-;\-&quot;R$&quot;\ * #,##0.00_-;_-&quot;R$&quot;\ * &quot;-&quot;??_-;_-@">
                  <c:v>0</c:v>
                </c:pt>
                <c:pt idx="203" formatCode="_-&quot;R$&quot;\ * #,##0.00_-;\-&quot;R$&quot;\ * #,##0.00_-;_-&quot;R$&quot;\ * &quot;-&quot;??_-;_-@">
                  <c:v>0</c:v>
                </c:pt>
                <c:pt idx="204" formatCode="_-&quot;R$&quot;\ * #,##0.00_-;\-&quot;R$&quot;\ * #,##0.00_-;_-&quot;R$&quot;\ * &quot;-&quot;??_-;_-@">
                  <c:v>0</c:v>
                </c:pt>
                <c:pt idx="205" formatCode="_-&quot;R$&quot;\ * #,##0.00_-;\-&quot;R$&quot;\ * #,##0.00_-;_-&quot;R$&quot;\ * &quot;-&quot;??_-;_-@">
                  <c:v>0</c:v>
                </c:pt>
                <c:pt idx="206" formatCode="_-&quot;R$&quot;\ * #,##0.00_-;\-&quot;R$&quot;\ * #,##0.00_-;_-&quot;R$&quot;\ * &quot;-&quot;??_-;_-@">
                  <c:v>0</c:v>
                </c:pt>
                <c:pt idx="207" formatCode="_-&quot;R$&quot;\ * #,##0.00_-;\-&quot;R$&quot;\ * #,##0.00_-;_-&quot;R$&quot;\ * &quot;-&quot;??_-;_-@">
                  <c:v>0</c:v>
                </c:pt>
                <c:pt idx="208" formatCode="_-&quot;R$&quot;\ * #,##0.00_-;\-&quot;R$&quot;\ * #,##0.00_-;_-&quot;R$&quot;\ * &quot;-&quot;??_-;_-@">
                  <c:v>0</c:v>
                </c:pt>
                <c:pt idx="209" formatCode="_-&quot;R$&quot;\ * #,##0.00_-;\-&quot;R$&quot;\ * #,##0.00_-;_-&quot;R$&quot;\ * &quot;-&quot;??_-;_-@">
                  <c:v>0</c:v>
                </c:pt>
                <c:pt idx="210" formatCode="_-&quot;R$&quot;\ * #,##0.00_-;\-&quot;R$&quot;\ * #,##0.00_-;_-&quot;R$&quot;\ * &quot;-&quot;??_-;_-@">
                  <c:v>0</c:v>
                </c:pt>
                <c:pt idx="211" formatCode="_-&quot;R$&quot;\ * #,##0.00_-;\-&quot;R$&quot;\ * #,##0.00_-;_-&quot;R$&quot;\ * &quot;-&quot;??_-;_-@">
                  <c:v>0</c:v>
                </c:pt>
                <c:pt idx="212" formatCode="_-&quot;R$&quot;\ * #,##0.00_-;\-&quot;R$&quot;\ * #,##0.00_-;_-&quot;R$&quot;\ * &quot;-&quot;??_-;_-@">
                  <c:v>0</c:v>
                </c:pt>
                <c:pt idx="213" formatCode="_-&quot;R$&quot;\ * #,##0.00_-;\-&quot;R$&quot;\ * #,##0.00_-;_-&quot;R$&quot;\ * &quot;-&quot;??_-;_-@">
                  <c:v>0</c:v>
                </c:pt>
                <c:pt idx="214" formatCode="_-&quot;R$&quot;\ * #,##0.00_-;\-&quot;R$&quot;\ * #,##0.00_-;_-&quot;R$&quot;\ * &quot;-&quot;??_-;_-@">
                  <c:v>0</c:v>
                </c:pt>
                <c:pt idx="215" formatCode="_-&quot;R$&quot;\ * #,##0.00_-;\-&quot;R$&quot;\ * #,##0.00_-;_-&quot;R$&quot;\ * &quot;-&quot;??_-;_-@">
                  <c:v>0</c:v>
                </c:pt>
                <c:pt idx="216" formatCode="_-&quot;R$&quot;\ * #,##0.00_-;\-&quot;R$&quot;\ * #,##0.00_-;_-&quot;R$&quot;\ * &quot;-&quot;??_-;_-@">
                  <c:v>0</c:v>
                </c:pt>
                <c:pt idx="217" formatCode="_-&quot;R$&quot;\ * #,##0.00_-;\-&quot;R$&quot;\ * #,##0.00_-;_-&quot;R$&quot;\ * &quot;-&quot;??_-;_-@">
                  <c:v>0</c:v>
                </c:pt>
                <c:pt idx="218" formatCode="_-&quot;R$&quot;\ * #,##0.00_-;\-&quot;R$&quot;\ * #,##0.00_-;_-&quot;R$&quot;\ * &quot;-&quot;??_-;_-@">
                  <c:v>0</c:v>
                </c:pt>
                <c:pt idx="219" formatCode="_-&quot;R$&quot;\ * #,##0.00_-;\-&quot;R$&quot;\ * #,##0.00_-;_-&quot;R$&quot;\ * &quot;-&quot;??_-;_-@">
                  <c:v>0</c:v>
                </c:pt>
                <c:pt idx="220" formatCode="_-&quot;R$&quot;\ * #,##0.00_-;\-&quot;R$&quot;\ * #,##0.00_-;_-&quot;R$&quot;\ * &quot;-&quot;??_-;_-@">
                  <c:v>0</c:v>
                </c:pt>
                <c:pt idx="221" formatCode="_-&quot;R$&quot;\ * #,##0.00_-;\-&quot;R$&quot;\ * #,##0.00_-;_-&quot;R$&quot;\ * &quot;-&quot;??_-;_-@">
                  <c:v>0</c:v>
                </c:pt>
                <c:pt idx="222" formatCode="_-&quot;R$&quot;\ * #,##0.00_-;\-&quot;R$&quot;\ * #,##0.00_-;_-&quot;R$&quot;\ * &quot;-&quot;??_-;_-@">
                  <c:v>0</c:v>
                </c:pt>
                <c:pt idx="223" formatCode="_-&quot;R$&quot;\ * #,##0.00_-;\-&quot;R$&quot;\ * #,##0.00_-;_-&quot;R$&quot;\ * &quot;-&quot;??_-;_-@">
                  <c:v>0</c:v>
                </c:pt>
                <c:pt idx="224" formatCode="_-&quot;R$&quot;\ * #,##0.00_-;\-&quot;R$&quot;\ * #,##0.00_-;_-&quot;R$&quot;\ * &quot;-&quot;??_-;_-@">
                  <c:v>0</c:v>
                </c:pt>
                <c:pt idx="225" formatCode="_-&quot;R$&quot;\ * #,##0.00_-;\-&quot;R$&quot;\ * #,##0.00_-;_-&quot;R$&quot;\ * &quot;-&quot;??_-;_-@">
                  <c:v>0</c:v>
                </c:pt>
                <c:pt idx="226" formatCode="_-&quot;R$&quot;\ * #,##0.00_-;\-&quot;R$&quot;\ * #,##0.00_-;_-&quot;R$&quot;\ * &quot;-&quot;??_-;_-@">
                  <c:v>0</c:v>
                </c:pt>
                <c:pt idx="227" formatCode="_-&quot;R$&quot;\ * #,##0.00_-;\-&quot;R$&quot;\ * #,##0.00_-;_-&quot;R$&quot;\ * &quot;-&quot;??_-;_-@">
                  <c:v>0</c:v>
                </c:pt>
                <c:pt idx="228" formatCode="_-&quot;R$&quot;\ * #,##0.00_-;\-&quot;R$&quot;\ * #,##0.00_-;_-&quot;R$&quot;\ * &quot;-&quot;??_-;_-@">
                  <c:v>0</c:v>
                </c:pt>
                <c:pt idx="229" formatCode="_-&quot;R$&quot;\ * #,##0.00_-;\-&quot;R$&quot;\ * #,##0.00_-;_-&quot;R$&quot;\ * &quot;-&quot;??_-;_-@">
                  <c:v>0</c:v>
                </c:pt>
                <c:pt idx="230" formatCode="_-&quot;R$&quot;\ * #,##0.00_-;\-&quot;R$&quot;\ * #,##0.00_-;_-&quot;R$&quot;\ * &quot;-&quot;??_-;_-@">
                  <c:v>0</c:v>
                </c:pt>
                <c:pt idx="231" formatCode="_-&quot;R$&quot;\ * #,##0.00_-;\-&quot;R$&quot;\ * #,##0.00_-;_-&quot;R$&quot;\ * &quot;-&quot;??_-;_-@">
                  <c:v>0</c:v>
                </c:pt>
                <c:pt idx="232" formatCode="_-&quot;R$&quot;\ * #,##0.00_-;\-&quot;R$&quot;\ * #,##0.00_-;_-&quot;R$&quot;\ * &quot;-&quot;??_-;_-@">
                  <c:v>0</c:v>
                </c:pt>
                <c:pt idx="233" formatCode="_-&quot;R$&quot;\ * #,##0.00_-;\-&quot;R$&quot;\ * #,##0.00_-;_-&quot;R$&quot;\ * &quot;-&quot;??_-;_-@">
                  <c:v>0</c:v>
                </c:pt>
                <c:pt idx="234" formatCode="_-&quot;R$&quot;\ * #,##0.00_-;\-&quot;R$&quot;\ * #,##0.00_-;_-&quot;R$&quot;\ * &quot;-&quot;??_-;_-@">
                  <c:v>0</c:v>
                </c:pt>
                <c:pt idx="235" formatCode="_-&quot;R$&quot;\ * #,##0.00_-;\-&quot;R$&quot;\ * #,##0.00_-;_-&quot;R$&quot;\ * &quot;-&quot;??_-;_-@">
                  <c:v>0</c:v>
                </c:pt>
                <c:pt idx="236" formatCode="_-&quot;R$&quot;\ * #,##0.00_-;\-&quot;R$&quot;\ * #,##0.00_-;_-&quot;R$&quot;\ * &quot;-&quot;??_-;_-@">
                  <c:v>0</c:v>
                </c:pt>
                <c:pt idx="237" formatCode="_-&quot;R$&quot;\ * #,##0.00_-;\-&quot;R$&quot;\ * #,##0.00_-;_-&quot;R$&quot;\ * &quot;-&quot;??_-;_-@">
                  <c:v>0</c:v>
                </c:pt>
                <c:pt idx="238" formatCode="_-&quot;R$&quot;\ * #,##0.00_-;\-&quot;R$&quot;\ * #,##0.00_-;_-&quot;R$&quot;\ * &quot;-&quot;??_-;_-@">
                  <c:v>0</c:v>
                </c:pt>
                <c:pt idx="239" formatCode="_-&quot;R$&quot;\ * #,##0.00_-;\-&quot;R$&quot;\ * #,##0.00_-;_-&quot;R$&quot;\ * &quot;-&quot;??_-;_-@">
                  <c:v>0</c:v>
                </c:pt>
                <c:pt idx="240" formatCode="_-&quot;R$&quot;\ * #,##0.00_-;\-&quot;R$&quot;\ * #,##0.00_-;_-&quot;R$&quot;\ * &quot;-&quot;??_-;_-@">
                  <c:v>0</c:v>
                </c:pt>
                <c:pt idx="241" formatCode="_-&quot;R$&quot;\ * #,##0.00_-;\-&quot;R$&quot;\ * #,##0.00_-;_-&quot;R$&quot;\ * &quot;-&quot;??_-;_-@">
                  <c:v>0</c:v>
                </c:pt>
                <c:pt idx="242" formatCode="_-&quot;R$&quot;\ * #,##0.00_-;\-&quot;R$&quot;\ * #,##0.00_-;_-&quot;R$&quot;\ * &quot;-&quot;??_-;_-@">
                  <c:v>0</c:v>
                </c:pt>
                <c:pt idx="243" formatCode="_-&quot;R$&quot;\ * #,##0.00_-;\-&quot;R$&quot;\ * #,##0.00_-;_-&quot;R$&quot;\ * &quot;-&quot;??_-;_-@">
                  <c:v>0</c:v>
                </c:pt>
                <c:pt idx="244" formatCode="_-&quot;R$&quot;\ * #,##0.00_-;\-&quot;R$&quot;\ * #,##0.00_-;_-&quot;R$&quot;\ * &quot;-&quot;??_-;_-@">
                  <c:v>0</c:v>
                </c:pt>
                <c:pt idx="245" formatCode="_-&quot;R$&quot;\ * #,##0.00_-;\-&quot;R$&quot;\ * #,##0.00_-;_-&quot;R$&quot;\ * &quot;-&quot;??_-;_-@">
                  <c:v>0</c:v>
                </c:pt>
                <c:pt idx="246" formatCode="_-&quot;R$&quot;\ * #,##0.00_-;\-&quot;R$&quot;\ * #,##0.00_-;_-&quot;R$&quot;\ * &quot;-&quot;??_-;_-@">
                  <c:v>0</c:v>
                </c:pt>
                <c:pt idx="247" formatCode="_-&quot;R$&quot;\ * #,##0.00_-;\-&quot;R$&quot;\ * #,##0.00_-;_-&quot;R$&quot;\ * &quot;-&quot;??_-;_-@">
                  <c:v>0</c:v>
                </c:pt>
                <c:pt idx="248" formatCode="_-&quot;R$&quot;\ * #,##0.00_-;\-&quot;R$&quot;\ * #,##0.00_-;_-&quot;R$&quot;\ * &quot;-&quot;??_-;_-@">
                  <c:v>0</c:v>
                </c:pt>
                <c:pt idx="249" formatCode="_-&quot;R$&quot;\ * #,##0.00_-;\-&quot;R$&quot;\ * #,##0.00_-;_-&quot;R$&quot;\ * &quot;-&quot;??_-;_-@">
                  <c:v>0</c:v>
                </c:pt>
                <c:pt idx="250" formatCode="_-&quot;R$&quot;\ * #,##0.00_-;\-&quot;R$&quot;\ * #,##0.00_-;_-&quot;R$&quot;\ * &quot;-&quot;??_-;_-@">
                  <c:v>0</c:v>
                </c:pt>
                <c:pt idx="251" formatCode="_-&quot;R$&quot;\ * #,##0.00_-;\-&quot;R$&quot;\ * #,##0.00_-;_-&quot;R$&quot;\ * &quot;-&quot;??_-;_-@">
                  <c:v>0</c:v>
                </c:pt>
                <c:pt idx="252" formatCode="_-&quot;R$&quot;\ * #,##0.00_-;\-&quot;R$&quot;\ * #,##0.00_-;_-&quot;R$&quot;\ * &quot;-&quot;??_-;_-@">
                  <c:v>0</c:v>
                </c:pt>
                <c:pt idx="253" formatCode="_-&quot;R$&quot;\ * #,##0.00_-;\-&quot;R$&quot;\ * #,##0.00_-;_-&quot;R$&quot;\ * &quot;-&quot;??_-;_-@">
                  <c:v>0</c:v>
                </c:pt>
                <c:pt idx="254" formatCode="_-&quot;R$&quot;\ * #,##0.00_-;\-&quot;R$&quot;\ * #,##0.00_-;_-&quot;R$&quot;\ * &quot;-&quot;??_-;_-@">
                  <c:v>0</c:v>
                </c:pt>
                <c:pt idx="255" formatCode="_-&quot;R$&quot;\ * #,##0.00_-;\-&quot;R$&quot;\ * #,##0.00_-;_-&quot;R$&quot;\ * &quot;-&quot;??_-;_-@">
                  <c:v>0</c:v>
                </c:pt>
                <c:pt idx="256" formatCode="_-&quot;R$&quot;\ * #,##0.00_-;\-&quot;R$&quot;\ * #,##0.00_-;_-&quot;R$&quot;\ * &quot;-&quot;??_-;_-@">
                  <c:v>0</c:v>
                </c:pt>
                <c:pt idx="257" formatCode="_-&quot;R$&quot;\ * #,##0.00_-;\-&quot;R$&quot;\ * #,##0.00_-;_-&quot;R$&quot;\ * &quot;-&quot;??_-;_-@">
                  <c:v>0</c:v>
                </c:pt>
                <c:pt idx="258" formatCode="_-&quot;R$&quot;\ * #,##0.00_-;\-&quot;R$&quot;\ * #,##0.00_-;_-&quot;R$&quot;\ * &quot;-&quot;??_-;_-@">
                  <c:v>0</c:v>
                </c:pt>
                <c:pt idx="259" formatCode="_-&quot;R$&quot;\ * #,##0.00_-;\-&quot;R$&quot;\ * #,##0.00_-;_-&quot;R$&quot;\ * &quot;-&quot;??_-;_-@">
                  <c:v>0</c:v>
                </c:pt>
                <c:pt idx="260" formatCode="_-&quot;R$&quot;\ * #,##0.00_-;\-&quot;R$&quot;\ * #,##0.00_-;_-&quot;R$&quot;\ * &quot;-&quot;??_-;_-@">
                  <c:v>0</c:v>
                </c:pt>
                <c:pt idx="261" formatCode="_-&quot;R$&quot;\ * #,##0.00_-;\-&quot;R$&quot;\ * #,##0.00_-;_-&quot;R$&quot;\ * &quot;-&quot;??_-;_-@">
                  <c:v>0</c:v>
                </c:pt>
                <c:pt idx="262" formatCode="_-&quot;R$&quot;\ * #,##0.00_-;\-&quot;R$&quot;\ * #,##0.00_-;_-&quot;R$&quot;\ * &quot;-&quot;??_-;_-@">
                  <c:v>0</c:v>
                </c:pt>
                <c:pt idx="263" formatCode="_-&quot;R$&quot;\ * #,##0.00_-;\-&quot;R$&quot;\ * #,##0.00_-;_-&quot;R$&quot;\ * &quot;-&quot;??_-;_-@">
                  <c:v>0</c:v>
                </c:pt>
                <c:pt idx="264" formatCode="_-&quot;R$&quot;\ * #,##0.00_-;\-&quot;R$&quot;\ * #,##0.00_-;_-&quot;R$&quot;\ * &quot;-&quot;??_-;_-@">
                  <c:v>0</c:v>
                </c:pt>
                <c:pt idx="265" formatCode="_-&quot;R$&quot;\ * #,##0.00_-;\-&quot;R$&quot;\ * #,##0.00_-;_-&quot;R$&quot;\ * &quot;-&quot;??_-;_-@">
                  <c:v>0</c:v>
                </c:pt>
                <c:pt idx="266" formatCode="_-&quot;R$&quot;\ * #,##0.00_-;\-&quot;R$&quot;\ * #,##0.00_-;_-&quot;R$&quot;\ * &quot;-&quot;??_-;_-@">
                  <c:v>0</c:v>
                </c:pt>
                <c:pt idx="267" formatCode="_-&quot;R$&quot;\ * #,##0.00_-;\-&quot;R$&quot;\ * #,##0.00_-;_-&quot;R$&quot;\ * &quot;-&quot;??_-;_-@">
                  <c:v>0</c:v>
                </c:pt>
                <c:pt idx="268" formatCode="_-&quot;R$&quot;\ * #,##0.00_-;\-&quot;R$&quot;\ * #,##0.00_-;_-&quot;R$&quot;\ * &quot;-&quot;??_-;_-@">
                  <c:v>0</c:v>
                </c:pt>
                <c:pt idx="269" formatCode="_-&quot;R$&quot;\ * #,##0.00_-;\-&quot;R$&quot;\ * #,##0.00_-;_-&quot;R$&quot;\ * &quot;-&quot;??_-;_-@">
                  <c:v>0</c:v>
                </c:pt>
                <c:pt idx="270" formatCode="_-&quot;R$&quot;\ * #,##0.00_-;\-&quot;R$&quot;\ * #,##0.00_-;_-&quot;R$&quot;\ * &quot;-&quot;??_-;_-@">
                  <c:v>0</c:v>
                </c:pt>
                <c:pt idx="271" formatCode="_-&quot;R$&quot;\ * #,##0.00_-;\-&quot;R$&quot;\ * #,##0.00_-;_-&quot;R$&quot;\ * &quot;-&quot;??_-;_-@">
                  <c:v>0</c:v>
                </c:pt>
                <c:pt idx="272" formatCode="_-&quot;R$&quot;\ * #,##0.00_-;\-&quot;R$&quot;\ * #,##0.00_-;_-&quot;R$&quot;\ * &quot;-&quot;??_-;_-@">
                  <c:v>0</c:v>
                </c:pt>
                <c:pt idx="273" formatCode="_-&quot;R$&quot;\ * #,##0.00_-;\-&quot;R$&quot;\ * #,##0.00_-;_-&quot;R$&quot;\ * &quot;-&quot;??_-;_-@">
                  <c:v>0</c:v>
                </c:pt>
                <c:pt idx="274" formatCode="_-&quot;R$&quot;\ * #,##0.00_-;\-&quot;R$&quot;\ * #,##0.00_-;_-&quot;R$&quot;\ * &quot;-&quot;??_-;_-@">
                  <c:v>0</c:v>
                </c:pt>
                <c:pt idx="275" formatCode="_-&quot;R$&quot;\ * #,##0.00_-;\-&quot;R$&quot;\ * #,##0.00_-;_-&quot;R$&quot;\ * &quot;-&quot;??_-;_-@">
                  <c:v>0</c:v>
                </c:pt>
                <c:pt idx="276" formatCode="_-&quot;R$&quot;\ * #,##0.00_-;\-&quot;R$&quot;\ * #,##0.00_-;_-&quot;R$&quot;\ * &quot;-&quot;??_-;_-@">
                  <c:v>0</c:v>
                </c:pt>
                <c:pt idx="277" formatCode="_-&quot;R$&quot;\ * #,##0.00_-;\-&quot;R$&quot;\ * #,##0.00_-;_-&quot;R$&quot;\ * &quot;-&quot;??_-;_-@">
                  <c:v>0</c:v>
                </c:pt>
                <c:pt idx="278" formatCode="_-&quot;R$&quot;\ * #,##0.00_-;\-&quot;R$&quot;\ * #,##0.00_-;_-&quot;R$&quot;\ * &quot;-&quot;??_-;_-@">
                  <c:v>0</c:v>
                </c:pt>
                <c:pt idx="279" formatCode="_-&quot;R$&quot;\ * #,##0.00_-;\-&quot;R$&quot;\ * #,##0.00_-;_-&quot;R$&quot;\ * &quot;-&quot;??_-;_-@">
                  <c:v>0</c:v>
                </c:pt>
                <c:pt idx="280" formatCode="_-&quot;R$&quot;\ * #,##0.00_-;\-&quot;R$&quot;\ * #,##0.00_-;_-&quot;R$&quot;\ * &quot;-&quot;??_-;_-@">
                  <c:v>0</c:v>
                </c:pt>
                <c:pt idx="281" formatCode="_-&quot;R$&quot;\ * #,##0.00_-;\-&quot;R$&quot;\ * #,##0.00_-;_-&quot;R$&quot;\ * &quot;-&quot;??_-;_-@">
                  <c:v>0</c:v>
                </c:pt>
                <c:pt idx="282" formatCode="_-&quot;R$&quot;\ * #,##0.00_-;\-&quot;R$&quot;\ * #,##0.00_-;_-&quot;R$&quot;\ * &quot;-&quot;??_-;_-@">
                  <c:v>0</c:v>
                </c:pt>
                <c:pt idx="283" formatCode="_-&quot;R$&quot;\ * #,##0.00_-;\-&quot;R$&quot;\ * #,##0.00_-;_-&quot;R$&quot;\ * &quot;-&quot;??_-;_-@">
                  <c:v>0</c:v>
                </c:pt>
                <c:pt idx="284" formatCode="_-&quot;R$&quot;\ * #,##0.00_-;\-&quot;R$&quot;\ * #,##0.00_-;_-&quot;R$&quot;\ * &quot;-&quot;??_-;_-@">
                  <c:v>0</c:v>
                </c:pt>
                <c:pt idx="285" formatCode="_-&quot;R$&quot;\ * #,##0.00_-;\-&quot;R$&quot;\ * #,##0.00_-;_-&quot;R$&quot;\ * &quot;-&quot;??_-;_-@">
                  <c:v>0</c:v>
                </c:pt>
                <c:pt idx="286" formatCode="_-&quot;R$&quot;\ * #,##0.00_-;\-&quot;R$&quot;\ * #,##0.00_-;_-&quot;R$&quot;\ * &quot;-&quot;??_-;_-@">
                  <c:v>0</c:v>
                </c:pt>
                <c:pt idx="287" formatCode="_-&quot;R$&quot;\ * #,##0.00_-;\-&quot;R$&quot;\ * #,##0.00_-;_-&quot;R$&quot;\ * &quot;-&quot;??_-;_-@">
                  <c:v>0</c:v>
                </c:pt>
                <c:pt idx="288" formatCode="_-&quot;R$&quot;\ * #,##0.00_-;\-&quot;R$&quot;\ * #,##0.00_-;_-&quot;R$&quot;\ * &quot;-&quot;??_-;_-@">
                  <c:v>0</c:v>
                </c:pt>
                <c:pt idx="289" formatCode="_-&quot;R$&quot;\ * #,##0.00_-;\-&quot;R$&quot;\ * #,##0.00_-;_-&quot;R$&quot;\ * &quot;-&quot;??_-;_-@">
                  <c:v>0</c:v>
                </c:pt>
                <c:pt idx="290" formatCode="_-&quot;R$&quot;\ * #,##0.00_-;\-&quot;R$&quot;\ * #,##0.00_-;_-&quot;R$&quot;\ * &quot;-&quot;??_-;_-@">
                  <c:v>0</c:v>
                </c:pt>
                <c:pt idx="291" formatCode="_-&quot;R$&quot;\ * #,##0.00_-;\-&quot;R$&quot;\ * #,##0.00_-;_-&quot;R$&quot;\ * &quot;-&quot;??_-;_-@">
                  <c:v>0</c:v>
                </c:pt>
                <c:pt idx="292" formatCode="_-&quot;R$&quot;\ * #,##0.00_-;\-&quot;R$&quot;\ * #,##0.00_-;_-&quot;R$&quot;\ * &quot;-&quot;??_-;_-@">
                  <c:v>0</c:v>
                </c:pt>
                <c:pt idx="293" formatCode="_-&quot;R$&quot;\ * #,##0.00_-;\-&quot;R$&quot;\ * #,##0.00_-;_-&quot;R$&quot;\ * &quot;-&quot;??_-;_-@">
                  <c:v>0</c:v>
                </c:pt>
                <c:pt idx="294" formatCode="_-&quot;R$&quot;\ * #,##0.00_-;\-&quot;R$&quot;\ * #,##0.00_-;_-&quot;R$&quot;\ * &quot;-&quot;??_-;_-@">
                  <c:v>0</c:v>
                </c:pt>
                <c:pt idx="295" formatCode="_-&quot;R$&quot;\ * #,##0.00_-;\-&quot;R$&quot;\ * #,##0.00_-;_-&quot;R$&quot;\ * &quot;-&quot;??_-;_-@">
                  <c:v>0</c:v>
                </c:pt>
                <c:pt idx="296" formatCode="_-&quot;R$&quot;\ * #,##0.00_-;\-&quot;R$&quot;\ * #,##0.00_-;_-&quot;R$&quot;\ * &quot;-&quot;??_-;_-@">
                  <c:v>0</c:v>
                </c:pt>
                <c:pt idx="297" formatCode="_-&quot;R$&quot;\ * #,##0.00_-;\-&quot;R$&quot;\ * #,##0.00_-;_-&quot;R$&quot;\ * &quot;-&quot;??_-;_-@">
                  <c:v>0</c:v>
                </c:pt>
                <c:pt idx="298" formatCode="_-&quot;R$&quot;\ * #,##0.00_-;\-&quot;R$&quot;\ * #,##0.00_-;_-&quot;R$&quot;\ * &quot;-&quot;??_-;_-@">
                  <c:v>0</c:v>
                </c:pt>
                <c:pt idx="299" formatCode="_-&quot;R$&quot;\ * #,##0.00_-;\-&quot;R$&quot;\ * #,##0.00_-;_-&quot;R$&quot;\ * &quot;-&quot;??_-;_-@">
                  <c:v>0</c:v>
                </c:pt>
                <c:pt idx="300" formatCode="_-&quot;R$&quot;\ * #,##0.00_-;\-&quot;R$&quot;\ * #,##0.00_-;_-&quot;R$&quot;\ * &quot;-&quot;??_-;_-@">
                  <c:v>0</c:v>
                </c:pt>
                <c:pt idx="301" formatCode="_-&quot;R$&quot;\ * #,##0.00_-;\-&quot;R$&quot;\ * #,##0.00_-;_-&quot;R$&quot;\ * &quot;-&quot;??_-;_-@">
                  <c:v>0</c:v>
                </c:pt>
                <c:pt idx="302" formatCode="_-&quot;R$&quot;\ * #,##0.00_-;\-&quot;R$&quot;\ * #,##0.00_-;_-&quot;R$&quot;\ * &quot;-&quot;??_-;_-@">
                  <c:v>0</c:v>
                </c:pt>
                <c:pt idx="303" formatCode="_-&quot;R$&quot;\ * #,##0.00_-;\-&quot;R$&quot;\ * #,##0.00_-;_-&quot;R$&quot;\ * &quot;-&quot;??_-;_-@">
                  <c:v>0</c:v>
                </c:pt>
                <c:pt idx="304" formatCode="_-&quot;R$&quot;\ * #,##0.00_-;\-&quot;R$&quot;\ * #,##0.00_-;_-&quot;R$&quot;\ * &quot;-&quot;??_-;_-@">
                  <c:v>0</c:v>
                </c:pt>
                <c:pt idx="305" formatCode="_-&quot;R$&quot;\ * #,##0.00_-;\-&quot;R$&quot;\ * #,##0.00_-;_-&quot;R$&quot;\ * &quot;-&quot;??_-;_-@">
                  <c:v>0</c:v>
                </c:pt>
                <c:pt idx="306" formatCode="_-&quot;R$&quot;\ * #,##0.00_-;\-&quot;R$&quot;\ * #,##0.00_-;_-&quot;R$&quot;\ * &quot;-&quot;??_-;_-@">
                  <c:v>0</c:v>
                </c:pt>
                <c:pt idx="307" formatCode="_-&quot;R$&quot;\ * #,##0.00_-;\-&quot;R$&quot;\ * #,##0.00_-;_-&quot;R$&quot;\ * &quot;-&quot;??_-;_-@">
                  <c:v>0</c:v>
                </c:pt>
                <c:pt idx="308" formatCode="_-&quot;R$&quot;\ * #,##0.00_-;\-&quot;R$&quot;\ * #,##0.00_-;_-&quot;R$&quot;\ * &quot;-&quot;??_-;_-@">
                  <c:v>0</c:v>
                </c:pt>
                <c:pt idx="309" formatCode="_-&quot;R$&quot;\ * #,##0.00_-;\-&quot;R$&quot;\ * #,##0.00_-;_-&quot;R$&quot;\ * &quot;-&quot;??_-;_-@">
                  <c:v>0</c:v>
                </c:pt>
                <c:pt idx="310" formatCode="_-&quot;R$&quot;\ * #,##0.00_-;\-&quot;R$&quot;\ * #,##0.00_-;_-&quot;R$&quot;\ * &quot;-&quot;??_-;_-@">
                  <c:v>0</c:v>
                </c:pt>
                <c:pt idx="311" formatCode="_-&quot;R$&quot;\ * #,##0.00_-;\-&quot;R$&quot;\ * #,##0.00_-;_-&quot;R$&quot;\ * &quot;-&quot;??_-;_-@">
                  <c:v>0</c:v>
                </c:pt>
                <c:pt idx="312" formatCode="_-&quot;R$&quot;\ * #,##0.00_-;\-&quot;R$&quot;\ * #,##0.00_-;_-&quot;R$&quot;\ * &quot;-&quot;??_-;_-@">
                  <c:v>0</c:v>
                </c:pt>
                <c:pt idx="313" formatCode="_-&quot;R$&quot;\ * #,##0.00_-;\-&quot;R$&quot;\ * #,##0.00_-;_-&quot;R$&quot;\ * &quot;-&quot;??_-;_-@">
                  <c:v>0</c:v>
                </c:pt>
                <c:pt idx="314" formatCode="_-&quot;R$&quot;\ * #,##0.00_-;\-&quot;R$&quot;\ * #,##0.00_-;_-&quot;R$&quot;\ * &quot;-&quot;??_-;_-@">
                  <c:v>0</c:v>
                </c:pt>
                <c:pt idx="315" formatCode="_-&quot;R$&quot;\ * #,##0.00_-;\-&quot;R$&quot;\ * #,##0.00_-;_-&quot;R$&quot;\ * &quot;-&quot;??_-;_-@">
                  <c:v>0</c:v>
                </c:pt>
                <c:pt idx="316" formatCode="_-&quot;R$&quot;\ * #,##0.00_-;\-&quot;R$&quot;\ * #,##0.00_-;_-&quot;R$&quot;\ * &quot;-&quot;??_-;_-@">
                  <c:v>0</c:v>
                </c:pt>
                <c:pt idx="317" formatCode="_-&quot;R$&quot;\ * #,##0.00_-;\-&quot;R$&quot;\ * #,##0.00_-;_-&quot;R$&quot;\ * &quot;-&quot;??_-;_-@">
                  <c:v>0</c:v>
                </c:pt>
                <c:pt idx="318" formatCode="_-&quot;R$&quot;\ * #,##0.00_-;\-&quot;R$&quot;\ * #,##0.00_-;_-&quot;R$&quot;\ * &quot;-&quot;??_-;_-@">
                  <c:v>0</c:v>
                </c:pt>
                <c:pt idx="319" formatCode="_-&quot;R$&quot;\ * #,##0.00_-;\-&quot;R$&quot;\ * #,##0.00_-;_-&quot;R$&quot;\ * &quot;-&quot;??_-;_-@">
                  <c:v>0</c:v>
                </c:pt>
                <c:pt idx="320" formatCode="_-&quot;R$&quot;\ * #,##0.00_-;\-&quot;R$&quot;\ * #,##0.00_-;_-&quot;R$&quot;\ * &quot;-&quot;??_-;_-@">
                  <c:v>0</c:v>
                </c:pt>
                <c:pt idx="321" formatCode="_-&quot;R$&quot;\ * #,##0.00_-;\-&quot;R$&quot;\ * #,##0.00_-;_-&quot;R$&quot;\ * &quot;-&quot;??_-;_-@">
                  <c:v>0</c:v>
                </c:pt>
                <c:pt idx="322" formatCode="_-&quot;R$&quot;\ * #,##0.00_-;\-&quot;R$&quot;\ * #,##0.00_-;_-&quot;R$&quot;\ * &quot;-&quot;??_-;_-@">
                  <c:v>0</c:v>
                </c:pt>
                <c:pt idx="323" formatCode="_-&quot;R$&quot;\ * #,##0.00_-;\-&quot;R$&quot;\ * #,##0.00_-;_-&quot;R$&quot;\ * &quot;-&quot;??_-;_-@">
                  <c:v>0</c:v>
                </c:pt>
                <c:pt idx="324" formatCode="_-&quot;R$&quot;\ * #,##0.00_-;\-&quot;R$&quot;\ * #,##0.00_-;_-&quot;R$&quot;\ * &quot;-&quot;??_-;_-@">
                  <c:v>0</c:v>
                </c:pt>
                <c:pt idx="325" formatCode="_-&quot;R$&quot;\ * #,##0.00_-;\-&quot;R$&quot;\ * #,##0.00_-;_-&quot;R$&quot;\ * &quot;-&quot;??_-;_-@">
                  <c:v>0</c:v>
                </c:pt>
                <c:pt idx="326" formatCode="_-&quot;R$&quot;\ * #,##0.00_-;\-&quot;R$&quot;\ * #,##0.00_-;_-&quot;R$&quot;\ * &quot;-&quot;??_-;_-@">
                  <c:v>0</c:v>
                </c:pt>
                <c:pt idx="327" formatCode="_-&quot;R$&quot;\ * #,##0.00_-;\-&quot;R$&quot;\ * #,##0.00_-;_-&quot;R$&quot;\ * &quot;-&quot;??_-;_-@">
                  <c:v>0</c:v>
                </c:pt>
                <c:pt idx="328" formatCode="_-&quot;R$&quot;\ * #,##0.00_-;\-&quot;R$&quot;\ * #,##0.00_-;_-&quot;R$&quot;\ * &quot;-&quot;??_-;_-@">
                  <c:v>0</c:v>
                </c:pt>
                <c:pt idx="329" formatCode="_-&quot;R$&quot;\ * #,##0.00_-;\-&quot;R$&quot;\ * #,##0.00_-;_-&quot;R$&quot;\ * &quot;-&quot;??_-;_-@">
                  <c:v>0</c:v>
                </c:pt>
                <c:pt idx="330" formatCode="_-&quot;R$&quot;\ * #,##0.00_-;\-&quot;R$&quot;\ * #,##0.00_-;_-&quot;R$&quot;\ * &quot;-&quot;??_-;_-@">
                  <c:v>0</c:v>
                </c:pt>
                <c:pt idx="331" formatCode="_-&quot;R$&quot;\ * #,##0.00_-;\-&quot;R$&quot;\ * #,##0.00_-;_-&quot;R$&quot;\ * &quot;-&quot;??_-;_-@">
                  <c:v>0</c:v>
                </c:pt>
                <c:pt idx="332" formatCode="_-&quot;R$&quot;\ * #,##0.00_-;\-&quot;R$&quot;\ * #,##0.00_-;_-&quot;R$&quot;\ * &quot;-&quot;??_-;_-@">
                  <c:v>0</c:v>
                </c:pt>
                <c:pt idx="333" formatCode="_-&quot;R$&quot;\ * #,##0.00_-;\-&quot;R$&quot;\ * #,##0.00_-;_-&quot;R$&quot;\ * &quot;-&quot;??_-;_-@">
                  <c:v>0</c:v>
                </c:pt>
                <c:pt idx="334" formatCode="_-&quot;R$&quot;\ * #,##0.00_-;\-&quot;R$&quot;\ * #,##0.00_-;_-&quot;R$&quot;\ * &quot;-&quot;??_-;_-@">
                  <c:v>0</c:v>
                </c:pt>
                <c:pt idx="335" formatCode="_-&quot;R$&quot;\ * #,##0.00_-;\-&quot;R$&quot;\ * #,##0.00_-;_-&quot;R$&quot;\ * &quot;-&quot;??_-;_-@">
                  <c:v>0</c:v>
                </c:pt>
                <c:pt idx="336" formatCode="_-&quot;R$&quot;\ * #,##0.00_-;\-&quot;R$&quot;\ * #,##0.00_-;_-&quot;R$&quot;\ * &quot;-&quot;??_-;_-@">
                  <c:v>0</c:v>
                </c:pt>
                <c:pt idx="337" formatCode="_-&quot;R$&quot;\ * #,##0.00_-;\-&quot;R$&quot;\ * #,##0.00_-;_-&quot;R$&quot;\ * &quot;-&quot;??_-;_-@">
                  <c:v>0</c:v>
                </c:pt>
                <c:pt idx="338" formatCode="_-&quot;R$&quot;\ * #,##0.00_-;\-&quot;R$&quot;\ * #,##0.00_-;_-&quot;R$&quot;\ * &quot;-&quot;??_-;_-@">
                  <c:v>0</c:v>
                </c:pt>
                <c:pt idx="339" formatCode="_-&quot;R$&quot;\ * #,##0.00_-;\-&quot;R$&quot;\ * #,##0.00_-;_-&quot;R$&quot;\ * &quot;-&quot;??_-;_-@">
                  <c:v>0</c:v>
                </c:pt>
                <c:pt idx="340" formatCode="_-&quot;R$&quot;\ * #,##0.00_-;\-&quot;R$&quot;\ * #,##0.00_-;_-&quot;R$&quot;\ * &quot;-&quot;??_-;_-@">
                  <c:v>0</c:v>
                </c:pt>
                <c:pt idx="341" formatCode="_-&quot;R$&quot;\ * #,##0.00_-;\-&quot;R$&quot;\ * #,##0.00_-;_-&quot;R$&quot;\ * &quot;-&quot;??_-;_-@">
                  <c:v>0</c:v>
                </c:pt>
                <c:pt idx="342" formatCode="_-&quot;R$&quot;\ * #,##0.00_-;\-&quot;R$&quot;\ * #,##0.00_-;_-&quot;R$&quot;\ * &quot;-&quot;??_-;_-@">
                  <c:v>0</c:v>
                </c:pt>
                <c:pt idx="343" formatCode="_-&quot;R$&quot;\ * #,##0.00_-;\-&quot;R$&quot;\ * #,##0.00_-;_-&quot;R$&quot;\ * &quot;-&quot;??_-;_-@">
                  <c:v>0</c:v>
                </c:pt>
                <c:pt idx="344" formatCode="_-&quot;R$&quot;\ * #,##0.00_-;\-&quot;R$&quot;\ * #,##0.00_-;_-&quot;R$&quot;\ * &quot;-&quot;??_-;_-@">
                  <c:v>0</c:v>
                </c:pt>
                <c:pt idx="345" formatCode="_-&quot;R$&quot;\ * #,##0.00_-;\-&quot;R$&quot;\ * #,##0.00_-;_-&quot;R$&quot;\ * &quot;-&quot;??_-;_-@">
                  <c:v>0</c:v>
                </c:pt>
                <c:pt idx="346" formatCode="_-&quot;R$&quot;\ * #,##0.00_-;\-&quot;R$&quot;\ * #,##0.00_-;_-&quot;R$&quot;\ * &quot;-&quot;??_-;_-@">
                  <c:v>0</c:v>
                </c:pt>
                <c:pt idx="347" formatCode="_-&quot;R$&quot;\ * #,##0.00_-;\-&quot;R$&quot;\ * #,##0.00_-;_-&quot;R$&quot;\ * &quot;-&quot;??_-;_-@">
                  <c:v>0</c:v>
                </c:pt>
                <c:pt idx="348" formatCode="_-&quot;R$&quot;\ * #,##0.00_-;\-&quot;R$&quot;\ * #,##0.00_-;_-&quot;R$&quot;\ * &quot;-&quot;??_-;_-@">
                  <c:v>0</c:v>
                </c:pt>
                <c:pt idx="349" formatCode="_-&quot;R$&quot;\ * #,##0.00_-;\-&quot;R$&quot;\ * #,##0.00_-;_-&quot;R$&quot;\ * &quot;-&quot;??_-;_-@">
                  <c:v>0</c:v>
                </c:pt>
                <c:pt idx="350" formatCode="_-&quot;R$&quot;\ * #,##0.00_-;\-&quot;R$&quot;\ * #,##0.00_-;_-&quot;R$&quot;\ * &quot;-&quot;??_-;_-@">
                  <c:v>0</c:v>
                </c:pt>
                <c:pt idx="351" formatCode="_-&quot;R$&quot;\ * #,##0.00_-;\-&quot;R$&quot;\ * #,##0.00_-;_-&quot;R$&quot;\ * &quot;-&quot;??_-;_-@">
                  <c:v>0</c:v>
                </c:pt>
                <c:pt idx="352" formatCode="_-&quot;R$&quot;\ * #,##0.00_-;\-&quot;R$&quot;\ * #,##0.00_-;_-&quot;R$&quot;\ * &quot;-&quot;??_-;_-@">
                  <c:v>0</c:v>
                </c:pt>
                <c:pt idx="353" formatCode="_-&quot;R$&quot;\ * #,##0.00_-;\-&quot;R$&quot;\ * #,##0.00_-;_-&quot;R$&quot;\ * &quot;-&quot;??_-;_-@">
                  <c:v>0</c:v>
                </c:pt>
                <c:pt idx="354" formatCode="_-&quot;R$&quot;\ * #,##0.00_-;\-&quot;R$&quot;\ * #,##0.00_-;_-&quot;R$&quot;\ * &quot;-&quot;??_-;_-@">
                  <c:v>0</c:v>
                </c:pt>
                <c:pt idx="355" formatCode="_-&quot;R$&quot;\ * #,##0.00_-;\-&quot;R$&quot;\ * #,##0.00_-;_-&quot;R$&quot;\ * &quot;-&quot;??_-;_-@">
                  <c:v>0</c:v>
                </c:pt>
                <c:pt idx="356" formatCode="_-&quot;R$&quot;\ * #,##0.00_-;\-&quot;R$&quot;\ * #,##0.00_-;_-&quot;R$&quot;\ * &quot;-&quot;??_-;_-@">
                  <c:v>0</c:v>
                </c:pt>
                <c:pt idx="357" formatCode="_-&quot;R$&quot;\ * #,##0.00_-;\-&quot;R$&quot;\ * #,##0.00_-;_-&quot;R$&quot;\ * &quot;-&quot;??_-;_-@">
                  <c:v>0</c:v>
                </c:pt>
                <c:pt idx="358" formatCode="_-&quot;R$&quot;\ * #,##0.00_-;\-&quot;R$&quot;\ * #,##0.00_-;_-&quot;R$&quot;\ * &quot;-&quot;??_-;_-@">
                  <c:v>0</c:v>
                </c:pt>
                <c:pt idx="359" formatCode="_-&quot;R$&quot;\ * #,##0.00_-;\-&quot;R$&quot;\ * #,##0.00_-;_-&quot;R$&quot;\ * &quot;-&quot;??_-;_-@">
                  <c:v>0</c:v>
                </c:pt>
                <c:pt idx="360" formatCode="_-&quot;R$&quot;\ * #,##0.00_-;\-&quot;R$&quot;\ * #,##0.00_-;_-&quot;R$&quot;\ * &quot;-&quot;??_-;_-@">
                  <c:v>0</c:v>
                </c:pt>
                <c:pt idx="361" formatCode="_-&quot;R$&quot;\ * #,##0.00_-;\-&quot;R$&quot;\ * #,##0.00_-;_-&quot;R$&quot;\ * &quot;-&quot;??_-;_-@">
                  <c:v>0</c:v>
                </c:pt>
                <c:pt idx="362" formatCode="_-&quot;R$&quot;\ * #,##0.00_-;\-&quot;R$&quot;\ * #,##0.00_-;_-&quot;R$&quot;\ * &quot;-&quot;??_-;_-@">
                  <c:v>0</c:v>
                </c:pt>
                <c:pt idx="363" formatCode="_-&quot;R$&quot;\ * #,##0.00_-;\-&quot;R$&quot;\ * #,##0.00_-;_-&quot;R$&quot;\ * &quot;-&quot;??_-;_-@">
                  <c:v>0</c:v>
                </c:pt>
                <c:pt idx="364" formatCode="_-&quot;R$&quot;\ * #,##0.00_-;\-&quot;R$&quot;\ * #,##0.00_-;_-&quot;R$&quot;\ * &quot;-&quot;??_-;_-@">
                  <c:v>0</c:v>
                </c:pt>
                <c:pt idx="365" formatCode="_-&quot;R$&quot;\ * #,##0.00_-;\-&quot;R$&quot;\ * #,##0.00_-;_-&quot;R$&quot;\ * &quot;-&quot;??_-;_-@">
                  <c:v>0</c:v>
                </c:pt>
                <c:pt idx="366" formatCode="_-&quot;R$&quot;\ * #,##0.00_-;\-&quot;R$&quot;\ * #,##0.00_-;_-&quot;R$&quot;\ * &quot;-&quot;??_-;_-@">
                  <c:v>0</c:v>
                </c:pt>
                <c:pt idx="367" formatCode="_-&quot;R$&quot;\ * #,##0.00_-;\-&quot;R$&quot;\ * #,##0.00_-;_-&quot;R$&quot;\ * &quot;-&quot;??_-;_-@">
                  <c:v>0</c:v>
                </c:pt>
                <c:pt idx="368" formatCode="_-&quot;R$&quot;\ * #,##0.00_-;\-&quot;R$&quot;\ * #,##0.00_-;_-&quot;R$&quot;\ * &quot;-&quot;??_-;_-@">
                  <c:v>0</c:v>
                </c:pt>
                <c:pt idx="369" formatCode="_-&quot;R$&quot;\ * #,##0.00_-;\-&quot;R$&quot;\ * #,##0.00_-;_-&quot;R$&quot;\ * &quot;-&quot;??_-;_-@">
                  <c:v>0</c:v>
                </c:pt>
                <c:pt idx="370" formatCode="_-&quot;R$&quot;\ * #,##0.00_-;\-&quot;R$&quot;\ * #,##0.00_-;_-&quot;R$&quot;\ * &quot;-&quot;??_-;_-@">
                  <c:v>0</c:v>
                </c:pt>
                <c:pt idx="371" formatCode="_-&quot;R$&quot;\ * #,##0.00_-;\-&quot;R$&quot;\ * #,##0.00_-;_-&quot;R$&quot;\ * &quot;-&quot;??_-;_-@">
                  <c:v>0</c:v>
                </c:pt>
                <c:pt idx="372" formatCode="_-&quot;R$&quot;\ * #,##0.00_-;\-&quot;R$&quot;\ * #,##0.00_-;_-&quot;R$&quot;\ * &quot;-&quot;??_-;_-@">
                  <c:v>0</c:v>
                </c:pt>
                <c:pt idx="373" formatCode="_-&quot;R$&quot;\ * #,##0.00_-;\-&quot;R$&quot;\ * #,##0.00_-;_-&quot;R$&quot;\ * &quot;-&quot;??_-;_-@">
                  <c:v>0</c:v>
                </c:pt>
                <c:pt idx="374" formatCode="_-&quot;R$&quot;\ * #,##0.00_-;\-&quot;R$&quot;\ * #,##0.00_-;_-&quot;R$&quot;\ * &quot;-&quot;??_-;_-@">
                  <c:v>0</c:v>
                </c:pt>
                <c:pt idx="375" formatCode="_-&quot;R$&quot;\ * #,##0.00_-;\-&quot;R$&quot;\ * #,##0.00_-;_-&quot;R$&quot;\ * &quot;-&quot;??_-;_-@">
                  <c:v>0</c:v>
                </c:pt>
                <c:pt idx="376" formatCode="_-&quot;R$&quot;\ * #,##0.00_-;\-&quot;R$&quot;\ * #,##0.00_-;_-&quot;R$&quot;\ * &quot;-&quot;??_-;_-@">
                  <c:v>0</c:v>
                </c:pt>
                <c:pt idx="377" formatCode="_-&quot;R$&quot;\ * #,##0.00_-;\-&quot;R$&quot;\ * #,##0.00_-;_-&quot;R$&quot;\ * &quot;-&quot;??_-;_-@">
                  <c:v>0</c:v>
                </c:pt>
                <c:pt idx="378" formatCode="_-&quot;R$&quot;\ * #,##0.00_-;\-&quot;R$&quot;\ * #,##0.00_-;_-&quot;R$&quot;\ * &quot;-&quot;??_-;_-@">
                  <c:v>0</c:v>
                </c:pt>
                <c:pt idx="379" formatCode="_-&quot;R$&quot;\ * #,##0.00_-;\-&quot;R$&quot;\ * #,##0.00_-;_-&quot;R$&quot;\ * &quot;-&quot;??_-;_-@">
                  <c:v>0</c:v>
                </c:pt>
                <c:pt idx="380" formatCode="_-&quot;R$&quot;\ * #,##0.00_-;\-&quot;R$&quot;\ * #,##0.00_-;_-&quot;R$&quot;\ * &quot;-&quot;??_-;_-@">
                  <c:v>0</c:v>
                </c:pt>
                <c:pt idx="381" formatCode="_-&quot;R$&quot;\ * #,##0.00_-;\-&quot;R$&quot;\ * #,##0.00_-;_-&quot;R$&quot;\ * &quot;-&quot;??_-;_-@">
                  <c:v>0</c:v>
                </c:pt>
                <c:pt idx="382" formatCode="_-&quot;R$&quot;\ * #,##0.00_-;\-&quot;R$&quot;\ * #,##0.00_-;_-&quot;R$&quot;\ * &quot;-&quot;??_-;_-@">
                  <c:v>0</c:v>
                </c:pt>
                <c:pt idx="383" formatCode="_-&quot;R$&quot;\ * #,##0.00_-;\-&quot;R$&quot;\ * #,##0.00_-;_-&quot;R$&quot;\ * &quot;-&quot;??_-;_-@">
                  <c:v>0</c:v>
                </c:pt>
                <c:pt idx="384" formatCode="_-&quot;R$&quot;\ * #,##0.00_-;\-&quot;R$&quot;\ * #,##0.00_-;_-&quot;R$&quot;\ * &quot;-&quot;??_-;_-@">
                  <c:v>0</c:v>
                </c:pt>
                <c:pt idx="385" formatCode="_-&quot;R$&quot;\ * #,##0.00_-;\-&quot;R$&quot;\ * #,##0.00_-;_-&quot;R$&quot;\ * &quot;-&quot;??_-;_-@">
                  <c:v>0</c:v>
                </c:pt>
                <c:pt idx="386" formatCode="_-&quot;R$&quot;\ * #,##0.00_-;\-&quot;R$&quot;\ * #,##0.00_-;_-&quot;R$&quot;\ * &quot;-&quot;??_-;_-@">
                  <c:v>0</c:v>
                </c:pt>
                <c:pt idx="387" formatCode="_-&quot;R$&quot;\ * #,##0.00_-;\-&quot;R$&quot;\ * #,##0.00_-;_-&quot;R$&quot;\ * &quot;-&quot;??_-;_-@">
                  <c:v>0</c:v>
                </c:pt>
                <c:pt idx="388" formatCode="_-&quot;R$&quot;\ * #,##0.00_-;\-&quot;R$&quot;\ * #,##0.00_-;_-&quot;R$&quot;\ * &quot;-&quot;??_-;_-@">
                  <c:v>0</c:v>
                </c:pt>
                <c:pt idx="389" formatCode="_-&quot;R$&quot;\ * #,##0.00_-;\-&quot;R$&quot;\ * #,##0.00_-;_-&quot;R$&quot;\ * &quot;-&quot;??_-;_-@">
                  <c:v>0</c:v>
                </c:pt>
                <c:pt idx="390" formatCode="_-&quot;R$&quot;\ * #,##0.00_-;\-&quot;R$&quot;\ * #,##0.00_-;_-&quot;R$&quot;\ * &quot;-&quot;??_-;_-@">
                  <c:v>0</c:v>
                </c:pt>
                <c:pt idx="391" formatCode="_-&quot;R$&quot;\ * #,##0.00_-;\-&quot;R$&quot;\ * #,##0.00_-;_-&quot;R$&quot;\ * &quot;-&quot;??_-;_-@">
                  <c:v>0</c:v>
                </c:pt>
                <c:pt idx="392" formatCode="_-&quot;R$&quot;\ * #,##0.00_-;\-&quot;R$&quot;\ * #,##0.00_-;_-&quot;R$&quot;\ * &quot;-&quot;??_-;_-@">
                  <c:v>0</c:v>
                </c:pt>
                <c:pt idx="393" formatCode="_-&quot;R$&quot;\ * #,##0.00_-;\-&quot;R$&quot;\ * #,##0.00_-;_-&quot;R$&quot;\ * &quot;-&quot;??_-;_-@">
                  <c:v>0</c:v>
                </c:pt>
                <c:pt idx="394" formatCode="_-&quot;R$&quot;\ * #,##0.00_-;\-&quot;R$&quot;\ * #,##0.00_-;_-&quot;R$&quot;\ * &quot;-&quot;??_-;_-@">
                  <c:v>0</c:v>
                </c:pt>
                <c:pt idx="395" formatCode="_-&quot;R$&quot;\ * #,##0.00_-;\-&quot;R$&quot;\ * #,##0.00_-;_-&quot;R$&quot;\ * &quot;-&quot;??_-;_-@">
                  <c:v>0</c:v>
                </c:pt>
                <c:pt idx="396" formatCode="_-&quot;R$&quot;\ * #,##0.00_-;\-&quot;R$&quot;\ * #,##0.00_-;_-&quot;R$&quot;\ * &quot;-&quot;??_-;_-@">
                  <c:v>0</c:v>
                </c:pt>
                <c:pt idx="397" formatCode="_-&quot;R$&quot;\ * #,##0.00_-;\-&quot;R$&quot;\ * #,##0.00_-;_-&quot;R$&quot;\ * &quot;-&quot;??_-;_-@">
                  <c:v>0</c:v>
                </c:pt>
                <c:pt idx="398" formatCode="_-&quot;R$&quot;\ * #,##0.00_-;\-&quot;R$&quot;\ * #,##0.00_-;_-&quot;R$&quot;\ * &quot;-&quot;??_-;_-@">
                  <c:v>0</c:v>
                </c:pt>
                <c:pt idx="399" formatCode="_-&quot;R$&quot;\ * #,##0.00_-;\-&quot;R$&quot;\ * #,##0.00_-;_-&quot;R$&quot;\ * &quot;-&quot;??_-;_-@">
                  <c:v>0</c:v>
                </c:pt>
                <c:pt idx="400" formatCode="_-&quot;R$&quot;\ * #,##0.00_-;\-&quot;R$&quot;\ * #,##0.00_-;_-&quot;R$&quot;\ * &quot;-&quot;??_-;_-@">
                  <c:v>0</c:v>
                </c:pt>
                <c:pt idx="401" formatCode="_-&quot;R$&quot;\ * #,##0.00_-;\-&quot;R$&quot;\ * #,##0.00_-;_-&quot;R$&quot;\ * &quot;-&quot;??_-;_-@">
                  <c:v>0</c:v>
                </c:pt>
                <c:pt idx="402" formatCode="_-&quot;R$&quot;\ * #,##0.00_-;\-&quot;R$&quot;\ * #,##0.00_-;_-&quot;R$&quot;\ * &quot;-&quot;??_-;_-@">
                  <c:v>0</c:v>
                </c:pt>
                <c:pt idx="403" formatCode="_-&quot;R$&quot;\ * #,##0.00_-;\-&quot;R$&quot;\ * #,##0.00_-;_-&quot;R$&quot;\ * &quot;-&quot;??_-;_-@">
                  <c:v>0</c:v>
                </c:pt>
                <c:pt idx="404" formatCode="_-&quot;R$&quot;\ * #,##0.00_-;\-&quot;R$&quot;\ * #,##0.00_-;_-&quot;R$&quot;\ * &quot;-&quot;??_-;_-@">
                  <c:v>0</c:v>
                </c:pt>
                <c:pt idx="405" formatCode="_-&quot;R$&quot;\ * #,##0.00_-;\-&quot;R$&quot;\ * #,##0.00_-;_-&quot;R$&quot;\ * &quot;-&quot;??_-;_-@">
                  <c:v>0</c:v>
                </c:pt>
                <c:pt idx="406" formatCode="_-&quot;R$&quot;\ * #,##0.00_-;\-&quot;R$&quot;\ * #,##0.00_-;_-&quot;R$&quot;\ * &quot;-&quot;??_-;_-@">
                  <c:v>0</c:v>
                </c:pt>
                <c:pt idx="407" formatCode="_-&quot;R$&quot;\ * #,##0.00_-;\-&quot;R$&quot;\ * #,##0.00_-;_-&quot;R$&quot;\ * &quot;-&quot;??_-;_-@">
                  <c:v>0</c:v>
                </c:pt>
                <c:pt idx="408" formatCode="_-&quot;R$&quot;\ * #,##0.00_-;\-&quot;R$&quot;\ * #,##0.00_-;_-&quot;R$&quot;\ * &quot;-&quot;??_-;_-@">
                  <c:v>0</c:v>
                </c:pt>
                <c:pt idx="409" formatCode="_-&quot;R$&quot;\ * #,##0.00_-;\-&quot;R$&quot;\ * #,##0.00_-;_-&quot;R$&quot;\ * &quot;-&quot;??_-;_-@">
                  <c:v>0</c:v>
                </c:pt>
                <c:pt idx="410" formatCode="_-&quot;R$&quot;\ * #,##0.00_-;\-&quot;R$&quot;\ * #,##0.00_-;_-&quot;R$&quot;\ * &quot;-&quot;??_-;_-@">
                  <c:v>0</c:v>
                </c:pt>
                <c:pt idx="411" formatCode="_-&quot;R$&quot;\ * #,##0.00_-;\-&quot;R$&quot;\ * #,##0.00_-;_-&quot;R$&quot;\ * &quot;-&quot;??_-;_-@">
                  <c:v>0</c:v>
                </c:pt>
                <c:pt idx="412" formatCode="_-&quot;R$&quot;\ * #,##0.00_-;\-&quot;R$&quot;\ * #,##0.00_-;_-&quot;R$&quot;\ * &quot;-&quot;??_-;_-@">
                  <c:v>0</c:v>
                </c:pt>
                <c:pt idx="413" formatCode="_-&quot;R$&quot;\ * #,##0.00_-;\-&quot;R$&quot;\ * #,##0.00_-;_-&quot;R$&quot;\ * &quot;-&quot;??_-;_-@">
                  <c:v>0</c:v>
                </c:pt>
                <c:pt idx="414" formatCode="_-&quot;R$&quot;\ * #,##0.00_-;\-&quot;R$&quot;\ * #,##0.00_-;_-&quot;R$&quot;\ * &quot;-&quot;??_-;_-@">
                  <c:v>0</c:v>
                </c:pt>
                <c:pt idx="415" formatCode="_-&quot;R$&quot;\ * #,##0.00_-;\-&quot;R$&quot;\ * #,##0.00_-;_-&quot;R$&quot;\ * &quot;-&quot;??_-;_-@">
                  <c:v>0</c:v>
                </c:pt>
                <c:pt idx="416" formatCode="_-&quot;R$&quot;\ * #,##0.00_-;\-&quot;R$&quot;\ * #,##0.00_-;_-&quot;R$&quot;\ * &quot;-&quot;??_-;_-@">
                  <c:v>0</c:v>
                </c:pt>
                <c:pt idx="417" formatCode="_-&quot;R$&quot;\ * #,##0.00_-;\-&quot;R$&quot;\ * #,##0.00_-;_-&quot;R$&quot;\ * &quot;-&quot;??_-;_-@">
                  <c:v>0</c:v>
                </c:pt>
                <c:pt idx="418" formatCode="_-&quot;R$&quot;\ * #,##0.00_-;\-&quot;R$&quot;\ * #,##0.00_-;_-&quot;R$&quot;\ * &quot;-&quot;??_-;_-@">
                  <c:v>0</c:v>
                </c:pt>
                <c:pt idx="419" formatCode="_-&quot;R$&quot;\ * #,##0.00_-;\-&quot;R$&quot;\ * #,##0.00_-;_-&quot;R$&quot;\ * &quot;-&quot;??_-;_-@">
                  <c:v>0</c:v>
                </c:pt>
                <c:pt idx="420" formatCode="_-&quot;R$&quot;\ * #,##0.00_-;\-&quot;R$&quot;\ * #,##0.00_-;_-&quot;R$&quot;\ * &quot;-&quot;??_-;_-@">
                  <c:v>0</c:v>
                </c:pt>
                <c:pt idx="421" formatCode="_-&quot;R$&quot;\ * #,##0.00_-;\-&quot;R$&quot;\ * #,##0.00_-;_-&quot;R$&quot;\ * &quot;-&quot;??_-;_-@">
                  <c:v>0</c:v>
                </c:pt>
                <c:pt idx="422" formatCode="_-&quot;R$&quot;\ * #,##0.00_-;\-&quot;R$&quot;\ * #,##0.00_-;_-&quot;R$&quot;\ * &quot;-&quot;??_-;_-@">
                  <c:v>0</c:v>
                </c:pt>
                <c:pt idx="423" formatCode="_-&quot;R$&quot;\ * #,##0.00_-;\-&quot;R$&quot;\ * #,##0.00_-;_-&quot;R$&quot;\ * &quot;-&quot;??_-;_-@">
                  <c:v>0</c:v>
                </c:pt>
                <c:pt idx="424" formatCode="_-&quot;R$&quot;\ * #,##0.00_-;\-&quot;R$&quot;\ * #,##0.00_-;_-&quot;R$&quot;\ * &quot;-&quot;??_-;_-@">
                  <c:v>0</c:v>
                </c:pt>
                <c:pt idx="425" formatCode="_-&quot;R$&quot;\ * #,##0.00_-;\-&quot;R$&quot;\ * #,##0.00_-;_-&quot;R$&quot;\ * &quot;-&quot;??_-;_-@">
                  <c:v>0</c:v>
                </c:pt>
                <c:pt idx="426" formatCode="_-&quot;R$&quot;\ * #,##0.00_-;\-&quot;R$&quot;\ * #,##0.00_-;_-&quot;R$&quot;\ * &quot;-&quot;??_-;_-@">
                  <c:v>0</c:v>
                </c:pt>
                <c:pt idx="427" formatCode="_-&quot;R$&quot;\ * #,##0.00_-;\-&quot;R$&quot;\ * #,##0.00_-;_-&quot;R$&quot;\ * &quot;-&quot;??_-;_-@">
                  <c:v>0</c:v>
                </c:pt>
                <c:pt idx="428" formatCode="_-&quot;R$&quot;\ * #,##0.00_-;\-&quot;R$&quot;\ * #,##0.00_-;_-&quot;R$&quot;\ * &quot;-&quot;??_-;_-@">
                  <c:v>0</c:v>
                </c:pt>
                <c:pt idx="429" formatCode="_-&quot;R$&quot;\ * #,##0.00_-;\-&quot;R$&quot;\ * #,##0.00_-;_-&quot;R$&quot;\ * &quot;-&quot;??_-;_-@">
                  <c:v>0</c:v>
                </c:pt>
                <c:pt idx="430" formatCode="_-&quot;R$&quot;\ * #,##0.00_-;\-&quot;R$&quot;\ * #,##0.00_-;_-&quot;R$&quot;\ * &quot;-&quot;??_-;_-@">
                  <c:v>0</c:v>
                </c:pt>
                <c:pt idx="431" formatCode="_-&quot;R$&quot;\ * #,##0.00_-;\-&quot;R$&quot;\ * #,##0.00_-;_-&quot;R$&quot;\ * &quot;-&quot;??_-;_-@">
                  <c:v>0</c:v>
                </c:pt>
                <c:pt idx="432" formatCode="_-&quot;R$&quot;\ * #,##0.00_-;\-&quot;R$&quot;\ * #,##0.00_-;_-&quot;R$&quot;\ * &quot;-&quot;??_-;_-@">
                  <c:v>0</c:v>
                </c:pt>
                <c:pt idx="433" formatCode="_-&quot;R$&quot;\ * #,##0.00_-;\-&quot;R$&quot;\ * #,##0.00_-;_-&quot;R$&quot;\ * &quot;-&quot;??_-;_-@">
                  <c:v>0</c:v>
                </c:pt>
                <c:pt idx="434" formatCode="_-&quot;R$&quot;\ * #,##0.00_-;\-&quot;R$&quot;\ * #,##0.00_-;_-&quot;R$&quot;\ * &quot;-&quot;??_-;_-@">
                  <c:v>0</c:v>
                </c:pt>
                <c:pt idx="435" formatCode="_-&quot;R$&quot;\ * #,##0.00_-;\-&quot;R$&quot;\ * #,##0.00_-;_-&quot;R$&quot;\ * &quot;-&quot;??_-;_-@">
                  <c:v>0</c:v>
                </c:pt>
                <c:pt idx="436" formatCode="_-&quot;R$&quot;\ * #,##0.00_-;\-&quot;R$&quot;\ * #,##0.00_-;_-&quot;R$&quot;\ * &quot;-&quot;??_-;_-@">
                  <c:v>0</c:v>
                </c:pt>
                <c:pt idx="437" formatCode="_-&quot;R$&quot;\ * #,##0.00_-;\-&quot;R$&quot;\ * #,##0.00_-;_-&quot;R$&quot;\ * &quot;-&quot;??_-;_-@">
                  <c:v>0</c:v>
                </c:pt>
                <c:pt idx="438" formatCode="_-&quot;R$&quot;\ * #,##0.00_-;\-&quot;R$&quot;\ * #,##0.00_-;_-&quot;R$&quot;\ * &quot;-&quot;??_-;_-@">
                  <c:v>0</c:v>
                </c:pt>
                <c:pt idx="439" formatCode="_-&quot;R$&quot;\ * #,##0.00_-;\-&quot;R$&quot;\ * #,##0.00_-;_-&quot;R$&quot;\ * &quot;-&quot;??_-;_-@">
                  <c:v>0</c:v>
                </c:pt>
                <c:pt idx="440" formatCode="_-&quot;R$&quot;\ * #,##0.00_-;\-&quot;R$&quot;\ * #,##0.00_-;_-&quot;R$&quot;\ * &quot;-&quot;??_-;_-@">
                  <c:v>0</c:v>
                </c:pt>
                <c:pt idx="441" formatCode="_-&quot;R$&quot;\ * #,##0.00_-;\-&quot;R$&quot;\ * #,##0.00_-;_-&quot;R$&quot;\ * &quot;-&quot;??_-;_-@">
                  <c:v>0</c:v>
                </c:pt>
                <c:pt idx="442" formatCode="_-&quot;R$&quot;\ * #,##0.00_-;\-&quot;R$&quot;\ * #,##0.00_-;_-&quot;R$&quot;\ * &quot;-&quot;??_-;_-@">
                  <c:v>0</c:v>
                </c:pt>
                <c:pt idx="443" formatCode="_-&quot;R$&quot;\ * #,##0.00_-;\-&quot;R$&quot;\ * #,##0.00_-;_-&quot;R$&quot;\ * &quot;-&quot;??_-;_-@">
                  <c:v>0</c:v>
                </c:pt>
                <c:pt idx="444" formatCode="_-&quot;R$&quot;\ * #,##0.00_-;\-&quot;R$&quot;\ * #,##0.00_-;_-&quot;R$&quot;\ * &quot;-&quot;??_-;_-@">
                  <c:v>0</c:v>
                </c:pt>
                <c:pt idx="445" formatCode="_-&quot;R$&quot;\ * #,##0.00_-;\-&quot;R$&quot;\ * #,##0.00_-;_-&quot;R$&quot;\ * &quot;-&quot;??_-;_-@">
                  <c:v>0</c:v>
                </c:pt>
                <c:pt idx="446" formatCode="_-&quot;R$&quot;\ * #,##0.00_-;\-&quot;R$&quot;\ * #,##0.00_-;_-&quot;R$&quot;\ * &quot;-&quot;??_-;_-@">
                  <c:v>0</c:v>
                </c:pt>
                <c:pt idx="447" formatCode="_-&quot;R$&quot;\ * #,##0.00_-;\-&quot;R$&quot;\ * #,##0.00_-;_-&quot;R$&quot;\ * &quot;-&quot;??_-;_-@">
                  <c:v>0</c:v>
                </c:pt>
                <c:pt idx="448" formatCode="_-&quot;R$&quot;\ * #,##0.00_-;\-&quot;R$&quot;\ * #,##0.00_-;_-&quot;R$&quot;\ * &quot;-&quot;??_-;_-@">
                  <c:v>0</c:v>
                </c:pt>
                <c:pt idx="449" formatCode="_-&quot;R$&quot;\ * #,##0.00_-;\-&quot;R$&quot;\ * #,##0.00_-;_-&quot;R$&quot;\ * &quot;-&quot;??_-;_-@">
                  <c:v>0</c:v>
                </c:pt>
                <c:pt idx="450" formatCode="_-&quot;R$&quot;\ * #,##0.00_-;\-&quot;R$&quot;\ * #,##0.00_-;_-&quot;R$&quot;\ * &quot;-&quot;??_-;_-@">
                  <c:v>0</c:v>
                </c:pt>
                <c:pt idx="451" formatCode="_-&quot;R$&quot;\ * #,##0.00_-;\-&quot;R$&quot;\ * #,##0.00_-;_-&quot;R$&quot;\ * &quot;-&quot;??_-;_-@">
                  <c:v>0</c:v>
                </c:pt>
                <c:pt idx="452" formatCode="_-&quot;R$&quot;\ * #,##0.00_-;\-&quot;R$&quot;\ * #,##0.00_-;_-&quot;R$&quot;\ * &quot;-&quot;??_-;_-@">
                  <c:v>0</c:v>
                </c:pt>
                <c:pt idx="453" formatCode="_-&quot;R$&quot;\ * #,##0.00_-;\-&quot;R$&quot;\ * #,##0.00_-;_-&quot;R$&quot;\ * &quot;-&quot;??_-;_-@">
                  <c:v>0</c:v>
                </c:pt>
                <c:pt idx="454" formatCode="_-&quot;R$&quot;\ * #,##0.00_-;\-&quot;R$&quot;\ * #,##0.00_-;_-&quot;R$&quot;\ * &quot;-&quot;??_-;_-@">
                  <c:v>0</c:v>
                </c:pt>
                <c:pt idx="455" formatCode="_-&quot;R$&quot;\ * #,##0.00_-;\-&quot;R$&quot;\ * #,##0.00_-;_-&quot;R$&quot;\ * &quot;-&quot;??_-;_-@">
                  <c:v>0</c:v>
                </c:pt>
                <c:pt idx="456" formatCode="_-&quot;R$&quot;\ * #,##0.00_-;\-&quot;R$&quot;\ * #,##0.00_-;_-&quot;R$&quot;\ * &quot;-&quot;??_-;_-@">
                  <c:v>0</c:v>
                </c:pt>
                <c:pt idx="457" formatCode="_-&quot;R$&quot;\ * #,##0.00_-;\-&quot;R$&quot;\ * #,##0.00_-;_-&quot;R$&quot;\ * &quot;-&quot;??_-;_-@">
                  <c:v>0</c:v>
                </c:pt>
                <c:pt idx="458" formatCode="_-&quot;R$&quot;\ * #,##0.00_-;\-&quot;R$&quot;\ * #,##0.00_-;_-&quot;R$&quot;\ * &quot;-&quot;??_-;_-@">
                  <c:v>0</c:v>
                </c:pt>
                <c:pt idx="459" formatCode="_-&quot;R$&quot;\ * #,##0.00_-;\-&quot;R$&quot;\ * #,##0.00_-;_-&quot;R$&quot;\ * &quot;-&quot;??_-;_-@">
                  <c:v>0</c:v>
                </c:pt>
                <c:pt idx="460" formatCode="_-&quot;R$&quot;\ * #,##0.00_-;\-&quot;R$&quot;\ * #,##0.00_-;_-&quot;R$&quot;\ * &quot;-&quot;??_-;_-@">
                  <c:v>0</c:v>
                </c:pt>
                <c:pt idx="461" formatCode="_-&quot;R$&quot;\ * #,##0.00_-;\-&quot;R$&quot;\ * #,##0.00_-;_-&quot;R$&quot;\ * &quot;-&quot;??_-;_-@">
                  <c:v>0</c:v>
                </c:pt>
                <c:pt idx="462" formatCode="_-&quot;R$&quot;\ * #,##0.00_-;\-&quot;R$&quot;\ * #,##0.00_-;_-&quot;R$&quot;\ * &quot;-&quot;??_-;_-@">
                  <c:v>0</c:v>
                </c:pt>
                <c:pt idx="463" formatCode="_-&quot;R$&quot;\ * #,##0.00_-;\-&quot;R$&quot;\ * #,##0.00_-;_-&quot;R$&quot;\ * &quot;-&quot;??_-;_-@">
                  <c:v>0</c:v>
                </c:pt>
                <c:pt idx="464" formatCode="_-&quot;R$&quot;\ * #,##0.00_-;\-&quot;R$&quot;\ * #,##0.00_-;_-&quot;R$&quot;\ * &quot;-&quot;??_-;_-@">
                  <c:v>0</c:v>
                </c:pt>
                <c:pt idx="465" formatCode="_-&quot;R$&quot;\ * #,##0.00_-;\-&quot;R$&quot;\ * #,##0.00_-;_-&quot;R$&quot;\ * &quot;-&quot;??_-;_-@">
                  <c:v>0</c:v>
                </c:pt>
                <c:pt idx="466" formatCode="_-&quot;R$&quot;\ * #,##0.00_-;\-&quot;R$&quot;\ * #,##0.00_-;_-&quot;R$&quot;\ * &quot;-&quot;??_-;_-@">
                  <c:v>0</c:v>
                </c:pt>
                <c:pt idx="467" formatCode="_-&quot;R$&quot;\ * #,##0.00_-;\-&quot;R$&quot;\ * #,##0.00_-;_-&quot;R$&quot;\ * &quot;-&quot;??_-;_-@">
                  <c:v>0</c:v>
                </c:pt>
                <c:pt idx="468" formatCode="_-&quot;R$&quot;\ * #,##0.00_-;\-&quot;R$&quot;\ * #,##0.00_-;_-&quot;R$&quot;\ * &quot;-&quot;??_-;_-@">
                  <c:v>0</c:v>
                </c:pt>
                <c:pt idx="469" formatCode="_-&quot;R$&quot;\ * #,##0.00_-;\-&quot;R$&quot;\ * #,##0.00_-;_-&quot;R$&quot;\ * &quot;-&quot;??_-;_-@">
                  <c:v>0</c:v>
                </c:pt>
                <c:pt idx="470" formatCode="_-&quot;R$&quot;\ * #,##0.00_-;\-&quot;R$&quot;\ * #,##0.00_-;_-&quot;R$&quot;\ * &quot;-&quot;??_-;_-@">
                  <c:v>0</c:v>
                </c:pt>
                <c:pt idx="471" formatCode="_-&quot;R$&quot;\ * #,##0.00_-;\-&quot;R$&quot;\ * #,##0.00_-;_-&quot;R$&quot;\ * &quot;-&quot;??_-;_-@">
                  <c:v>0</c:v>
                </c:pt>
                <c:pt idx="472" formatCode="_-&quot;R$&quot;\ * #,##0.00_-;\-&quot;R$&quot;\ * #,##0.00_-;_-&quot;R$&quot;\ * &quot;-&quot;??_-;_-@">
                  <c:v>0</c:v>
                </c:pt>
                <c:pt idx="473" formatCode="_-&quot;R$&quot;\ * #,##0.00_-;\-&quot;R$&quot;\ * #,##0.00_-;_-&quot;R$&quot;\ * &quot;-&quot;??_-;_-@">
                  <c:v>0</c:v>
                </c:pt>
                <c:pt idx="474" formatCode="_-&quot;R$&quot;\ * #,##0.00_-;\-&quot;R$&quot;\ * #,##0.00_-;_-&quot;R$&quot;\ * &quot;-&quot;??_-;_-@">
                  <c:v>0</c:v>
                </c:pt>
                <c:pt idx="475" formatCode="_-&quot;R$&quot;\ * #,##0.00_-;\-&quot;R$&quot;\ * #,##0.00_-;_-&quot;R$&quot;\ * &quot;-&quot;??_-;_-@">
                  <c:v>0</c:v>
                </c:pt>
                <c:pt idx="476" formatCode="_-&quot;R$&quot;\ * #,##0.00_-;\-&quot;R$&quot;\ * #,##0.00_-;_-&quot;R$&quot;\ * &quot;-&quot;??_-;_-@">
                  <c:v>0</c:v>
                </c:pt>
                <c:pt idx="477" formatCode="_-&quot;R$&quot;\ * #,##0.00_-;\-&quot;R$&quot;\ * #,##0.00_-;_-&quot;R$&quot;\ * &quot;-&quot;??_-;_-@">
                  <c:v>0</c:v>
                </c:pt>
                <c:pt idx="478" formatCode="_-&quot;R$&quot;\ * #,##0.00_-;\-&quot;R$&quot;\ * #,##0.00_-;_-&quot;R$&quot;\ * &quot;-&quot;??_-;_-@">
                  <c:v>0</c:v>
                </c:pt>
                <c:pt idx="479" formatCode="_-&quot;R$&quot;\ * #,##0.00_-;\-&quot;R$&quot;\ * #,##0.00_-;_-&quot;R$&quot;\ * &quot;-&quot;??_-;_-@">
                  <c:v>0</c:v>
                </c:pt>
                <c:pt idx="480" formatCode="_-&quot;R$&quot;\ * #,##0.00_-;\-&quot;R$&quot;\ * #,##0.00_-;_-&quot;R$&quot;\ * &quot;-&quot;??_-;_-@">
                  <c:v>0</c:v>
                </c:pt>
                <c:pt idx="481" formatCode="_-&quot;R$&quot;\ * #,##0.00_-;\-&quot;R$&quot;\ * #,##0.00_-;_-&quot;R$&quot;\ * &quot;-&quot;??_-;_-@">
                  <c:v>0</c:v>
                </c:pt>
                <c:pt idx="482" formatCode="_-&quot;R$&quot;\ * #,##0.00_-;\-&quot;R$&quot;\ * #,##0.00_-;_-&quot;R$&quot;\ * &quot;-&quot;??_-;_-@">
                  <c:v>0</c:v>
                </c:pt>
                <c:pt idx="483" formatCode="_-&quot;R$&quot;\ * #,##0.00_-;\-&quot;R$&quot;\ * #,##0.00_-;_-&quot;R$&quot;\ * &quot;-&quot;??_-;_-@">
                  <c:v>0</c:v>
                </c:pt>
                <c:pt idx="484" formatCode="_-&quot;R$&quot;\ * #,##0.00_-;\-&quot;R$&quot;\ * #,##0.00_-;_-&quot;R$&quot;\ * &quot;-&quot;??_-;_-@">
                  <c:v>0</c:v>
                </c:pt>
                <c:pt idx="485" formatCode="_-&quot;R$&quot;\ * #,##0.00_-;\-&quot;R$&quot;\ * #,##0.00_-;_-&quot;R$&quot;\ * &quot;-&quot;??_-;_-@">
                  <c:v>0</c:v>
                </c:pt>
                <c:pt idx="486" formatCode="_-&quot;R$&quot;\ * #,##0.00_-;\-&quot;R$&quot;\ * #,##0.00_-;_-&quot;R$&quot;\ * &quot;-&quot;??_-;_-@">
                  <c:v>0</c:v>
                </c:pt>
                <c:pt idx="487" formatCode="_-&quot;R$&quot;\ * #,##0.00_-;\-&quot;R$&quot;\ * #,##0.00_-;_-&quot;R$&quot;\ * &quot;-&quot;??_-;_-@">
                  <c:v>0</c:v>
                </c:pt>
                <c:pt idx="488" formatCode="_-&quot;R$&quot;\ * #,##0.00_-;\-&quot;R$&quot;\ * #,##0.00_-;_-&quot;R$&quot;\ * &quot;-&quot;??_-;_-@">
                  <c:v>0</c:v>
                </c:pt>
                <c:pt idx="489" formatCode="_-&quot;R$&quot;\ * #,##0.00_-;\-&quot;R$&quot;\ * #,##0.00_-;_-&quot;R$&quot;\ * &quot;-&quot;??_-;_-@">
                  <c:v>0</c:v>
                </c:pt>
                <c:pt idx="490" formatCode="_-&quot;R$&quot;\ * #,##0.00_-;\-&quot;R$&quot;\ * #,##0.00_-;_-&quot;R$&quot;\ * &quot;-&quot;??_-;_-@">
                  <c:v>0</c:v>
                </c:pt>
                <c:pt idx="491" formatCode="_-&quot;R$&quot;\ * #,##0.00_-;\-&quot;R$&quot;\ * #,##0.00_-;_-&quot;R$&quot;\ * &quot;-&quot;??_-;_-@">
                  <c:v>0</c:v>
                </c:pt>
                <c:pt idx="492" formatCode="_-&quot;R$&quot;\ * #,##0.00_-;\-&quot;R$&quot;\ * #,##0.00_-;_-&quot;R$&quot;\ * &quot;-&quot;??_-;_-@">
                  <c:v>0</c:v>
                </c:pt>
                <c:pt idx="493" formatCode="_-&quot;R$&quot;\ * #,##0.00_-;\-&quot;R$&quot;\ * #,##0.00_-;_-&quot;R$&quot;\ * &quot;-&quot;??_-;_-@">
                  <c:v>0</c:v>
                </c:pt>
                <c:pt idx="494" formatCode="_-&quot;R$&quot;\ * #,##0.00_-;\-&quot;R$&quot;\ * #,##0.00_-;_-&quot;R$&quot;\ * &quot;-&quot;??_-;_-@">
                  <c:v>0</c:v>
                </c:pt>
                <c:pt idx="495" formatCode="_-&quot;R$&quot;\ * #,##0.00_-;\-&quot;R$&quot;\ * #,##0.00_-;_-&quot;R$&quot;\ * &quot;-&quot;??_-;_-@">
                  <c:v>0</c:v>
                </c:pt>
                <c:pt idx="496" formatCode="_-&quot;R$&quot;\ * #,##0.00_-;\-&quot;R$&quot;\ * #,##0.00_-;_-&quot;R$&quot;\ * &quot;-&quot;??_-;_-@">
                  <c:v>0</c:v>
                </c:pt>
                <c:pt idx="497" formatCode="_-&quot;R$&quot;\ * #,##0.00_-;\-&quot;R$&quot;\ * #,##0.00_-;_-&quot;R$&quot;\ * &quot;-&quot;??_-;_-@">
                  <c:v>0</c:v>
                </c:pt>
                <c:pt idx="498" formatCode="_-&quot;R$&quot;\ * #,##0.00_-;\-&quot;R$&quot;\ * #,##0.00_-;_-&quot;R$&quot;\ * &quot;-&quot;??_-;_-@">
                  <c:v>0</c:v>
                </c:pt>
                <c:pt idx="499" formatCode="_-&quot;R$&quot;\ * #,##0.00_-;\-&quot;R$&quot;\ * #,##0.00_-;_-&quot;R$&quot;\ * &quot;-&quot;??_-;_-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F-490D-87FE-1FCC9B8CD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8183476"/>
        <c:axId val="486248966"/>
      </c:areaChart>
      <c:catAx>
        <c:axId val="10281834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486248966"/>
        <c:crosses val="autoZero"/>
        <c:auto val="1"/>
        <c:lblAlgn val="ctr"/>
        <c:lblOffset val="100"/>
        <c:noMultiLvlLbl val="1"/>
      </c:catAx>
      <c:valAx>
        <c:axId val="4862489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028183476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areaChart>
        <c:grouping val="standard"/>
        <c:varyColors val="1"/>
        <c:ser>
          <c:idx val="0"/>
          <c:order val="0"/>
          <c:spPr>
            <a:solidFill>
              <a:srgbClr val="6233B4">
                <a:alpha val="30000"/>
              </a:srgbClr>
            </a:solidFill>
            <a:ln w="28575" cmpd="sng">
              <a:solidFill>
                <a:srgbClr val="6233B4">
                  <a:alpha val="100000"/>
                </a:srgbClr>
              </a:solidFill>
            </a:ln>
          </c:spPr>
          <c:val>
            <c:numRef>
              <c:f>Futuros!$O$6:$O$502</c:f>
              <c:numCache>
                <c:formatCode>[$R$ -416]#,##0.00</c:formatCode>
                <c:ptCount val="497"/>
                <c:pt idx="0">
                  <c:v>62</c:v>
                </c:pt>
                <c:pt idx="1">
                  <c:v>116</c:v>
                </c:pt>
                <c:pt idx="2">
                  <c:v>40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9-499F-B080-29CC819C8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177900"/>
        <c:axId val="2113883997"/>
      </c:areaChart>
      <c:catAx>
        <c:axId val="15721779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113883997"/>
        <c:crosses val="autoZero"/>
        <c:auto val="1"/>
        <c:lblAlgn val="ctr"/>
        <c:lblOffset val="100"/>
        <c:noMultiLvlLbl val="1"/>
      </c:catAx>
      <c:valAx>
        <c:axId val="21138839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[$R$ -416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572177900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0</xdr:row>
      <xdr:rowOff>228600</xdr:rowOff>
    </xdr:from>
    <xdr:ext cx="8991600" cy="971550"/>
    <xdr:pic>
      <xdr:nvPicPr>
        <xdr:cNvPr id="2" name="image2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190500</xdr:colOff>
      <xdr:row>24</xdr:row>
      <xdr:rowOff>209550</xdr:rowOff>
    </xdr:from>
    <xdr:ext cx="8991600" cy="1438275"/>
    <xdr:pic>
      <xdr:nvPicPr>
        <xdr:cNvPr id="3" name="image1.png" title="Image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276225</xdr:colOff>
      <xdr:row>5</xdr:row>
      <xdr:rowOff>0</xdr:rowOff>
    </xdr:from>
    <xdr:ext cx="8620125" cy="4829175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15220950</xdr:colOff>
      <xdr:row>0</xdr:row>
      <xdr:rowOff>476250</xdr:rowOff>
    </xdr:from>
    <xdr:ext cx="7734300" cy="800100"/>
    <xdr:pic>
      <xdr:nvPicPr>
        <xdr:cNvPr id="3" name="image3.png" title="Imagem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276225</xdr:colOff>
      <xdr:row>5</xdr:row>
      <xdr:rowOff>180975</xdr:rowOff>
    </xdr:from>
    <xdr:ext cx="8620125" cy="4829175"/>
    <xdr:graphicFrame macro="">
      <xdr:nvGraphicFramePr>
        <xdr:cNvPr id="2" name="Chart 2" title="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15</xdr:col>
      <xdr:colOff>600075</xdr:colOff>
      <xdr:row>1</xdr:row>
      <xdr:rowOff>9525</xdr:rowOff>
    </xdr:from>
    <xdr:ext cx="7734300" cy="800100"/>
    <xdr:pic>
      <xdr:nvPicPr>
        <xdr:cNvPr id="3" name="image3.png" title="Image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conteudos.toroinvestimentos.com.br/plataformas/profit/?utm_source=organico&amp;utm_medium=planilha&amp;utm_campaign=planilha-gerenciamento-de-risco&amp;utm_content=ativacao-toro-trader&amp;utm_ter" TargetMode="External"/><Relationship Id="rId1" Type="http://schemas.openxmlformats.org/officeDocument/2006/relationships/hyperlink" Target="https://vimeo.com/734703254/f16c3ffcc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nteudos.toroinvestimentos.com.br/plataformas/profit/?utm_source=organico&amp;utm_medium=planilha&amp;utm_campaign=planilha-gerenciamento-de-risco&amp;utm_content=ativacao-toro-trader&amp;utm_te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conteudos.toroinvestimentos.com.br/plataformas/profit/?utm_source=organico&amp;utm_medium=planilha&amp;utm_campaign=planilha-gerenciamento-de-risco&amp;utm_content=ativacao-toro-trader&amp;utm_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workbookViewId="0"/>
  </sheetViews>
  <sheetFormatPr defaultColWidth="14.42578125" defaultRowHeight="15" customHeight="1" x14ac:dyDescent="0.25"/>
  <cols>
    <col min="1" max="1" width="3.28515625" customWidth="1"/>
    <col min="2" max="2" width="40.140625" customWidth="1"/>
    <col min="3" max="4" width="20.140625" customWidth="1"/>
    <col min="5" max="5" width="3.7109375" customWidth="1"/>
    <col min="6" max="6" width="10.140625" customWidth="1"/>
    <col min="7" max="8" width="20.140625" customWidth="1"/>
    <col min="9" max="9" width="3.28515625" customWidth="1"/>
  </cols>
  <sheetData>
    <row r="1" spans="1:9" ht="18.75" customHeight="1" x14ac:dyDescent="0.25">
      <c r="A1" s="1"/>
      <c r="B1" s="2"/>
      <c r="C1" s="2"/>
      <c r="D1" s="2"/>
      <c r="E1" s="2"/>
      <c r="F1" s="2"/>
      <c r="G1" s="2"/>
      <c r="H1" s="2"/>
      <c r="I1" s="1"/>
    </row>
    <row r="2" spans="1:9" ht="18.75" customHeight="1" x14ac:dyDescent="0.25">
      <c r="A2" s="1"/>
      <c r="B2" s="79"/>
      <c r="C2" s="80"/>
      <c r="D2" s="80"/>
      <c r="E2" s="80"/>
      <c r="F2" s="80"/>
      <c r="G2" s="80"/>
      <c r="H2" s="80"/>
      <c r="I2" s="1"/>
    </row>
    <row r="3" spans="1:9" ht="18.75" customHeight="1" x14ac:dyDescent="0.25">
      <c r="A3" s="1"/>
      <c r="B3" s="80"/>
      <c r="C3" s="80"/>
      <c r="D3" s="80"/>
      <c r="E3" s="80"/>
      <c r="F3" s="80"/>
      <c r="G3" s="80"/>
      <c r="H3" s="80"/>
      <c r="I3" s="1"/>
    </row>
    <row r="4" spans="1:9" ht="18.75" customHeight="1" x14ac:dyDescent="0.25">
      <c r="A4" s="1"/>
      <c r="B4" s="80"/>
      <c r="C4" s="80"/>
      <c r="D4" s="80"/>
      <c r="E4" s="80"/>
      <c r="F4" s="80"/>
      <c r="G4" s="80"/>
      <c r="H4" s="80"/>
      <c r="I4" s="1"/>
    </row>
    <row r="5" spans="1:9" ht="18.75" customHeight="1" x14ac:dyDescent="0.25">
      <c r="A5" s="1"/>
      <c r="B5" s="80"/>
      <c r="C5" s="80"/>
      <c r="D5" s="80"/>
      <c r="E5" s="80"/>
      <c r="F5" s="80"/>
      <c r="G5" s="80"/>
      <c r="H5" s="80"/>
      <c r="I5" s="1"/>
    </row>
    <row r="6" spans="1:9" ht="18.75" customHeight="1" x14ac:dyDescent="0.25">
      <c r="A6" s="1"/>
      <c r="B6" s="81" t="s">
        <v>0</v>
      </c>
      <c r="C6" s="80"/>
      <c r="D6" s="80"/>
      <c r="E6" s="80"/>
      <c r="F6" s="80"/>
      <c r="G6" s="80"/>
      <c r="H6" s="80"/>
      <c r="I6" s="1"/>
    </row>
    <row r="7" spans="1:9" ht="18.75" customHeight="1" x14ac:dyDescent="0.25">
      <c r="A7" s="1"/>
      <c r="B7" s="80"/>
      <c r="C7" s="80"/>
      <c r="D7" s="80"/>
      <c r="E7" s="80"/>
      <c r="F7" s="80"/>
      <c r="G7" s="80"/>
      <c r="H7" s="80"/>
      <c r="I7" s="1"/>
    </row>
    <row r="8" spans="1:9" ht="18.75" customHeight="1" x14ac:dyDescent="0.25">
      <c r="A8" s="1"/>
      <c r="B8" s="2"/>
      <c r="C8" s="3"/>
      <c r="D8" s="3"/>
      <c r="E8" s="1"/>
      <c r="F8" s="1"/>
      <c r="G8" s="1"/>
      <c r="H8" s="1"/>
      <c r="I8" s="1"/>
    </row>
    <row r="9" spans="1:9" ht="37.5" customHeight="1" x14ac:dyDescent="0.25">
      <c r="A9" s="4"/>
      <c r="B9" s="82" t="s">
        <v>1</v>
      </c>
      <c r="C9" s="83"/>
      <c r="D9" s="83"/>
      <c r="E9" s="83"/>
      <c r="F9" s="83"/>
      <c r="G9" s="83"/>
      <c r="H9" s="83"/>
      <c r="I9" s="4"/>
    </row>
    <row r="10" spans="1:9" ht="18.75" customHeight="1" x14ac:dyDescent="0.25">
      <c r="A10" s="5"/>
      <c r="B10" s="6"/>
      <c r="C10" s="7"/>
      <c r="D10" s="7"/>
      <c r="E10" s="5"/>
      <c r="F10" s="6"/>
      <c r="G10" s="6"/>
      <c r="H10" s="6"/>
      <c r="I10" s="5"/>
    </row>
    <row r="11" spans="1:9" ht="37.5" customHeight="1" x14ac:dyDescent="0.25">
      <c r="A11" s="8"/>
      <c r="B11" s="84" t="s">
        <v>2</v>
      </c>
      <c r="C11" s="80"/>
      <c r="D11" s="80"/>
      <c r="E11" s="9"/>
      <c r="F11" s="85" t="s">
        <v>3</v>
      </c>
      <c r="G11" s="80"/>
      <c r="H11" s="80"/>
      <c r="I11" s="4"/>
    </row>
    <row r="12" spans="1:9" ht="18.75" customHeight="1" x14ac:dyDescent="0.25">
      <c r="A12" s="5"/>
      <c r="B12" s="10"/>
      <c r="C12" s="11"/>
      <c r="D12" s="11"/>
      <c r="E12" s="5"/>
      <c r="F12" s="10"/>
      <c r="G12" s="10"/>
      <c r="H12" s="10"/>
      <c r="I12" s="5"/>
    </row>
    <row r="13" spans="1:9" ht="18.75" customHeight="1" x14ac:dyDescent="0.25">
      <c r="A13" s="8"/>
      <c r="B13" s="12"/>
      <c r="C13" s="13" t="s">
        <v>4</v>
      </c>
      <c r="D13" s="13" t="s">
        <v>5</v>
      </c>
      <c r="E13" s="9"/>
      <c r="F13" s="13" t="s">
        <v>6</v>
      </c>
      <c r="G13" s="13" t="s">
        <v>7</v>
      </c>
      <c r="H13" s="13" t="s">
        <v>8</v>
      </c>
      <c r="I13" s="14"/>
    </row>
    <row r="14" spans="1:9" ht="18.75" customHeight="1" x14ac:dyDescent="0.25">
      <c r="A14" s="8"/>
      <c r="B14" s="15" t="s">
        <v>9</v>
      </c>
      <c r="C14" s="16">
        <v>2000</v>
      </c>
      <c r="D14" s="17">
        <v>5000</v>
      </c>
      <c r="E14" s="9"/>
      <c r="F14" s="15" t="s">
        <v>10</v>
      </c>
      <c r="G14" s="18">
        <v>200</v>
      </c>
      <c r="H14" s="19">
        <f t="shared" ref="H14:H15" si="0">G14*0.2*$C$22</f>
        <v>40</v>
      </c>
      <c r="I14" s="14"/>
    </row>
    <row r="15" spans="1:9" ht="18.75" customHeight="1" x14ac:dyDescent="0.25">
      <c r="A15" s="8"/>
      <c r="B15" s="20" t="s">
        <v>11</v>
      </c>
      <c r="C15" s="21">
        <v>0.12</v>
      </c>
      <c r="D15" s="22">
        <v>7.0000000000000007E-2</v>
      </c>
      <c r="E15" s="9"/>
      <c r="F15" s="23" t="s">
        <v>12</v>
      </c>
      <c r="G15" s="24">
        <f>G14/2</f>
        <v>100</v>
      </c>
      <c r="H15" s="25">
        <f t="shared" si="0"/>
        <v>20</v>
      </c>
      <c r="I15" s="14"/>
    </row>
    <row r="16" spans="1:9" ht="18.75" customHeight="1" x14ac:dyDescent="0.25">
      <c r="A16" s="5"/>
      <c r="B16" s="10"/>
      <c r="C16" s="11"/>
      <c r="D16" s="11"/>
      <c r="E16" s="5"/>
      <c r="F16" s="10"/>
      <c r="G16" s="10"/>
      <c r="H16" s="10"/>
      <c r="I16" s="5"/>
    </row>
    <row r="17" spans="1:9" ht="18.75" customHeight="1" x14ac:dyDescent="0.25">
      <c r="A17" s="8"/>
      <c r="B17" s="12"/>
      <c r="C17" s="13" t="s">
        <v>4</v>
      </c>
      <c r="D17" s="13" t="s">
        <v>5</v>
      </c>
      <c r="E17" s="9"/>
      <c r="F17" s="13" t="s">
        <v>13</v>
      </c>
      <c r="G17" s="13" t="s">
        <v>7</v>
      </c>
      <c r="H17" s="13" t="s">
        <v>8</v>
      </c>
      <c r="I17" s="14"/>
    </row>
    <row r="18" spans="1:9" ht="18.75" customHeight="1" x14ac:dyDescent="0.25">
      <c r="A18" s="8"/>
      <c r="B18" s="15" t="s">
        <v>14</v>
      </c>
      <c r="C18" s="19">
        <f t="shared" ref="C18:D18" si="1">C14*C15</f>
        <v>240</v>
      </c>
      <c r="D18" s="19">
        <f t="shared" si="1"/>
        <v>350.00000000000006</v>
      </c>
      <c r="E18" s="9"/>
      <c r="F18" s="15" t="s">
        <v>10</v>
      </c>
      <c r="G18" s="18">
        <v>5</v>
      </c>
      <c r="H18" s="19">
        <f t="shared" ref="H18:H19" si="2">G18*10*$C$22</f>
        <v>50</v>
      </c>
      <c r="I18" s="14"/>
    </row>
    <row r="19" spans="1:9" ht="18.75" customHeight="1" x14ac:dyDescent="0.25">
      <c r="A19" s="8"/>
      <c r="B19" s="20" t="s">
        <v>15</v>
      </c>
      <c r="C19" s="23">
        <f t="shared" ref="C19:D19" si="3">ROUNDDOWN(C14/C18,0)</f>
        <v>8</v>
      </c>
      <c r="D19" s="23">
        <f t="shared" si="3"/>
        <v>14</v>
      </c>
      <c r="E19" s="9"/>
      <c r="F19" s="23" t="s">
        <v>12</v>
      </c>
      <c r="G19" s="24">
        <f>G18/2</f>
        <v>2.5</v>
      </c>
      <c r="H19" s="25">
        <f t="shared" si="2"/>
        <v>25</v>
      </c>
      <c r="I19" s="14"/>
    </row>
    <row r="20" spans="1:9" ht="18.75" customHeight="1" x14ac:dyDescent="0.25">
      <c r="A20" s="5"/>
      <c r="B20" s="10"/>
      <c r="C20" s="11"/>
      <c r="D20" s="26"/>
      <c r="E20" s="5"/>
      <c r="F20" s="27"/>
      <c r="G20" s="27"/>
      <c r="H20" s="27"/>
      <c r="I20" s="5"/>
    </row>
    <row r="21" spans="1:9" ht="18.75" customHeight="1" x14ac:dyDescent="0.25">
      <c r="A21" s="8"/>
      <c r="B21" s="20" t="s">
        <v>16</v>
      </c>
      <c r="C21" s="23">
        <f>ROUNDDOWN(C14/1000,0)</f>
        <v>2</v>
      </c>
      <c r="D21" s="28"/>
      <c r="E21" s="5"/>
      <c r="F21" s="5"/>
      <c r="G21" s="5"/>
      <c r="H21" s="5"/>
      <c r="I21" s="5"/>
    </row>
    <row r="22" spans="1:9" ht="18.75" customHeight="1" x14ac:dyDescent="0.25">
      <c r="A22" s="8"/>
      <c r="B22" s="20" t="s">
        <v>17</v>
      </c>
      <c r="C22" s="29">
        <v>1</v>
      </c>
      <c r="D22" s="86" t="s">
        <v>18</v>
      </c>
      <c r="E22" s="83"/>
      <c r="F22" s="83"/>
      <c r="G22" s="87"/>
      <c r="H22" s="5"/>
      <c r="I22" s="5"/>
    </row>
    <row r="23" spans="1:9" ht="18.75" customHeight="1" x14ac:dyDescent="0.25">
      <c r="A23" s="5"/>
      <c r="B23" s="27"/>
      <c r="C23" s="26"/>
      <c r="D23" s="30"/>
      <c r="E23" s="5"/>
      <c r="F23" s="5"/>
      <c r="G23" s="5"/>
      <c r="H23" s="5"/>
      <c r="I23" s="5"/>
    </row>
    <row r="24" spans="1:9" ht="37.5" customHeight="1" x14ac:dyDescent="0.25">
      <c r="A24" s="31"/>
      <c r="B24" s="88" t="s">
        <v>19</v>
      </c>
      <c r="C24" s="80"/>
      <c r="D24" s="80"/>
      <c r="E24" s="80"/>
      <c r="F24" s="80"/>
      <c r="G24" s="80"/>
      <c r="H24" s="80"/>
      <c r="I24" s="31"/>
    </row>
    <row r="25" spans="1:9" ht="18.75" customHeight="1" x14ac:dyDescent="0.25">
      <c r="A25" s="31"/>
      <c r="B25" s="31"/>
      <c r="C25" s="32"/>
      <c r="D25" s="32"/>
      <c r="E25" s="31"/>
      <c r="F25" s="31"/>
      <c r="G25" s="31"/>
      <c r="H25" s="31"/>
      <c r="I25" s="31"/>
    </row>
    <row r="26" spans="1:9" ht="18.75" customHeight="1" x14ac:dyDescent="0.25">
      <c r="A26" s="31"/>
      <c r="B26" s="31"/>
      <c r="C26" s="32"/>
      <c r="D26" s="32"/>
      <c r="E26" s="31"/>
      <c r="F26" s="31"/>
      <c r="G26" s="31"/>
      <c r="H26" s="31"/>
      <c r="I26" s="31"/>
    </row>
    <row r="27" spans="1:9" ht="18.75" customHeight="1" x14ac:dyDescent="0.25">
      <c r="A27" s="31"/>
      <c r="B27" s="31"/>
      <c r="C27" s="32"/>
      <c r="D27" s="32"/>
      <c r="E27" s="31"/>
      <c r="F27" s="31"/>
      <c r="G27" s="31"/>
      <c r="H27" s="31"/>
      <c r="I27" s="31"/>
    </row>
    <row r="28" spans="1:9" ht="18.75" customHeight="1" x14ac:dyDescent="0.25">
      <c r="A28" s="31"/>
      <c r="B28" s="31"/>
      <c r="C28" s="32"/>
      <c r="D28" s="32"/>
      <c r="E28" s="31"/>
      <c r="F28" s="31"/>
      <c r="G28" s="31"/>
      <c r="H28" s="31"/>
      <c r="I28" s="31"/>
    </row>
    <row r="29" spans="1:9" ht="18.75" customHeight="1" x14ac:dyDescent="0.25">
      <c r="A29" s="31"/>
      <c r="B29" s="31"/>
      <c r="C29" s="32"/>
      <c r="D29" s="32"/>
      <c r="E29" s="31"/>
      <c r="F29" s="31"/>
      <c r="G29" s="31"/>
      <c r="H29" s="31"/>
      <c r="I29" s="31"/>
    </row>
    <row r="30" spans="1:9" ht="18.75" customHeight="1" x14ac:dyDescent="0.25">
      <c r="A30" s="31"/>
      <c r="B30" s="31"/>
      <c r="C30" s="32"/>
      <c r="D30" s="32"/>
      <c r="E30" s="31"/>
      <c r="F30" s="31"/>
      <c r="G30" s="31"/>
      <c r="H30" s="31"/>
      <c r="I30" s="31"/>
    </row>
    <row r="31" spans="1:9" ht="18.75" customHeight="1" x14ac:dyDescent="0.25">
      <c r="A31" s="31"/>
      <c r="B31" s="31"/>
      <c r="C31" s="32"/>
      <c r="D31" s="32"/>
      <c r="E31" s="31"/>
      <c r="F31" s="31"/>
      <c r="G31" s="31"/>
      <c r="H31" s="31"/>
      <c r="I31" s="31"/>
    </row>
    <row r="32" spans="1:9" ht="18.75" customHeight="1" x14ac:dyDescent="0.25">
      <c r="A32" s="31"/>
      <c r="B32" s="89" t="s">
        <v>20</v>
      </c>
      <c r="C32" s="80"/>
      <c r="D32" s="80"/>
      <c r="E32" s="80"/>
      <c r="F32" s="80"/>
      <c r="G32" s="80"/>
      <c r="H32" s="80"/>
      <c r="I32" s="31"/>
    </row>
    <row r="33" spans="1:9" ht="18.75" customHeight="1" x14ac:dyDescent="0.25">
      <c r="A33" s="31"/>
      <c r="B33" s="80"/>
      <c r="C33" s="80"/>
      <c r="D33" s="80"/>
      <c r="E33" s="80"/>
      <c r="F33" s="80"/>
      <c r="G33" s="80"/>
      <c r="H33" s="80"/>
      <c r="I33" s="31"/>
    </row>
    <row r="34" spans="1:9" ht="18.75" customHeight="1" x14ac:dyDescent="0.25">
      <c r="A34" s="31"/>
      <c r="B34" s="31"/>
      <c r="C34" s="32"/>
      <c r="D34" s="32"/>
      <c r="E34" s="31"/>
      <c r="F34" s="31"/>
      <c r="G34" s="31"/>
      <c r="H34" s="31"/>
      <c r="I34" s="31"/>
    </row>
  </sheetData>
  <mergeCells count="8">
    <mergeCell ref="D22:G22"/>
    <mergeCell ref="B24:H24"/>
    <mergeCell ref="B32:H33"/>
    <mergeCell ref="B2:H5"/>
    <mergeCell ref="B6:H7"/>
    <mergeCell ref="B9:H9"/>
    <mergeCell ref="B11:D11"/>
    <mergeCell ref="F11:H11"/>
  </mergeCells>
  <conditionalFormatting sqref="C14">
    <cfRule type="cellIs" dxfId="10" priority="1" operator="lessThan">
      <formula>1000</formula>
    </cfRule>
  </conditionalFormatting>
  <conditionalFormatting sqref="D14">
    <cfRule type="cellIs" dxfId="9" priority="2" operator="lessThan">
      <formula>5000</formula>
    </cfRule>
  </conditionalFormatting>
  <conditionalFormatting sqref="C22">
    <cfRule type="cellIs" dxfId="8" priority="3" operator="greaterThan">
      <formula>$C$21</formula>
    </cfRule>
  </conditionalFormatting>
  <conditionalFormatting sqref="H14:H15">
    <cfRule type="cellIs" dxfId="7" priority="4" operator="greaterThan">
      <formula>$C$18</formula>
    </cfRule>
  </conditionalFormatting>
  <conditionalFormatting sqref="H18:H19">
    <cfRule type="cellIs" dxfId="6" priority="5" operator="greaterThan">
      <formula>$C$18</formula>
    </cfRule>
  </conditionalFormatting>
  <hyperlinks>
    <hyperlink ref="B6" r:id="rId1" xr:uid="{00000000-0004-0000-0000-000000000000}"/>
    <hyperlink ref="B32" r:id="rId2" xr:uid="{00000000-0004-0000-0000-000001000000}"/>
  </hyperlinks>
  <pageMargins left="0.78740157480314954" right="0.78740157499999996" top="0.511811024" bottom="0.511811024" header="0" footer="0"/>
  <pageSetup paperSize="9"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02"/>
  <sheetViews>
    <sheetView showGridLines="0" workbookViewId="0">
      <pane ySplit="5" topLeftCell="A6" activePane="bottomLeft" state="frozen"/>
      <selection pane="bottomLeft" activeCell="B7" sqref="B7"/>
    </sheetView>
  </sheetViews>
  <sheetFormatPr defaultColWidth="14.42578125" defaultRowHeight="15" customHeight="1" x14ac:dyDescent="0.25"/>
  <cols>
    <col min="1" max="2" width="14.42578125" customWidth="1"/>
    <col min="3" max="3" width="7.28515625" customWidth="1"/>
    <col min="4" max="4" width="14.42578125" customWidth="1"/>
    <col min="5" max="5" width="21.5703125" customWidth="1"/>
    <col min="6" max="10" width="14.42578125" customWidth="1"/>
    <col min="11" max="11" width="17.28515625" customWidth="1"/>
    <col min="12" max="15" width="14.42578125" customWidth="1"/>
    <col min="16" max="22" width="9.140625" customWidth="1"/>
    <col min="23" max="30" width="8.7109375" customWidth="1"/>
  </cols>
  <sheetData>
    <row r="1" spans="1:30" ht="37.5" customHeight="1" x14ac:dyDescent="0.25">
      <c r="A1" s="82" t="s">
        <v>21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33"/>
      <c r="Q1" s="33"/>
      <c r="R1" s="33"/>
      <c r="S1" s="33"/>
      <c r="T1" s="33"/>
      <c r="U1" s="33"/>
      <c r="V1" s="33"/>
      <c r="W1" s="34"/>
      <c r="X1" s="34"/>
      <c r="Y1" s="34"/>
      <c r="Z1" s="34"/>
      <c r="AA1" s="34"/>
      <c r="AB1" s="34"/>
      <c r="AC1" s="34"/>
      <c r="AD1" s="34"/>
    </row>
    <row r="2" spans="1:30" ht="26.25" customHeight="1" x14ac:dyDescent="0.25">
      <c r="A2" s="35"/>
      <c r="B2" s="36"/>
      <c r="C2" s="36"/>
      <c r="D2" s="36"/>
      <c r="E2" s="36"/>
      <c r="F2" s="37"/>
      <c r="G2" s="38"/>
      <c r="H2" s="38"/>
      <c r="I2" s="38"/>
      <c r="J2" s="38"/>
      <c r="K2" s="36"/>
      <c r="L2" s="36"/>
      <c r="M2" s="36"/>
      <c r="N2" s="38"/>
      <c r="O2" s="38"/>
      <c r="P2" s="39"/>
      <c r="Q2" s="39"/>
      <c r="R2" s="39"/>
      <c r="S2" s="39"/>
      <c r="T2" s="39"/>
      <c r="U2" s="39"/>
      <c r="V2" s="39"/>
      <c r="W2" s="34"/>
      <c r="X2" s="34"/>
      <c r="Y2" s="34"/>
      <c r="Z2" s="34"/>
      <c r="AA2" s="34"/>
      <c r="AB2" s="34"/>
      <c r="AC2" s="34"/>
      <c r="AD2" s="34"/>
    </row>
    <row r="3" spans="1:30" ht="37.5" customHeight="1" x14ac:dyDescent="0.25">
      <c r="A3" s="90" t="s">
        <v>22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7"/>
      <c r="P3" s="39"/>
      <c r="Q3" s="39"/>
      <c r="R3" s="39"/>
      <c r="S3" s="39"/>
      <c r="T3" s="39"/>
      <c r="U3" s="39"/>
      <c r="V3" s="39"/>
      <c r="W3" s="34"/>
      <c r="X3" s="34"/>
      <c r="Y3" s="34"/>
      <c r="Z3" s="34"/>
      <c r="AA3" s="34"/>
      <c r="AB3" s="34"/>
      <c r="AC3" s="34"/>
      <c r="AD3" s="34"/>
    </row>
    <row r="4" spans="1:30" ht="26.2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40"/>
      <c r="Q4" s="91" t="s">
        <v>20</v>
      </c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40"/>
    </row>
    <row r="5" spans="1:30" ht="26.25" customHeight="1" x14ac:dyDescent="0.25">
      <c r="A5" s="41" t="s">
        <v>23</v>
      </c>
      <c r="B5" s="42" t="s">
        <v>24</v>
      </c>
      <c r="C5" s="42" t="s">
        <v>25</v>
      </c>
      <c r="D5" s="42" t="s">
        <v>26</v>
      </c>
      <c r="E5" s="42" t="s">
        <v>27</v>
      </c>
      <c r="F5" s="43" t="s">
        <v>28</v>
      </c>
      <c r="G5" s="93" t="s">
        <v>29</v>
      </c>
      <c r="H5" s="94"/>
      <c r="I5" s="95" t="s">
        <v>30</v>
      </c>
      <c r="J5" s="94"/>
      <c r="K5" s="42" t="s">
        <v>31</v>
      </c>
      <c r="L5" s="96" t="s">
        <v>32</v>
      </c>
      <c r="M5" s="94"/>
      <c r="N5" s="97" t="s">
        <v>33</v>
      </c>
      <c r="O5" s="9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0" ht="18.75" customHeight="1" x14ac:dyDescent="0.25">
      <c r="A6" s="44">
        <v>44683</v>
      </c>
      <c r="B6" s="45" t="s">
        <v>34</v>
      </c>
      <c r="C6" s="46" t="s">
        <v>35</v>
      </c>
      <c r="D6" s="47">
        <v>1000</v>
      </c>
      <c r="E6" s="48">
        <f t="shared" ref="E6:E7" si="0">D6*F6</f>
        <v>9440</v>
      </c>
      <c r="F6" s="49">
        <v>9.44</v>
      </c>
      <c r="G6" s="50">
        <v>0.01</v>
      </c>
      <c r="H6" s="51">
        <f t="shared" ref="H6:H260" si="1">IF(AND(A6&lt;&gt;"",B6&lt;&gt;"",C6&lt;&gt;"",D6&lt;&gt;"",F6&lt;&gt;"",G6&lt;&gt;""), IF(C6="V",F6-(F6*G6),F6+(F6*G6)),"")</f>
        <v>9.5343999999999998</v>
      </c>
      <c r="I6" s="50">
        <v>0.01</v>
      </c>
      <c r="J6" s="51">
        <f t="shared" ref="J6:J260" si="2">IF(AND(A6&lt;&gt;"",B6&lt;&gt;"",C6&lt;&gt;"",D6&lt;&gt;"",F6&lt;&gt;"",I6&lt;&gt;""),IF(C6="V",F6+(F6*I6),F6-(F6*I6)),"")</f>
        <v>9.3455999999999992</v>
      </c>
      <c r="K6" s="52">
        <v>9.36</v>
      </c>
      <c r="L6" s="53">
        <f t="shared" ref="L6:L260" si="3">IF(AND(A6&lt;&gt;"",B6&lt;&gt;"",C6&lt;&gt;"",D6&lt;&gt;"",F6&lt;&gt;"",K6&lt;&gt;""),IF(C6="V",F6/K6-100%,K6/F6-100%),"")</f>
        <v>-8.4745762711864181E-3</v>
      </c>
      <c r="M6" s="54">
        <f t="shared" ref="M6:M260" si="4">IF(AND(A6&lt;&gt;"",B6&lt;&gt;"",C6&lt;&gt;"",D6&lt;&gt;"",F6&lt;&gt;"",K6&lt;&gt;""),L6*E6,"")</f>
        <v>-79.999999999999787</v>
      </c>
      <c r="N6" s="53">
        <f t="shared" ref="N6:O6" si="5">L6</f>
        <v>-8.4745762711864181E-3</v>
      </c>
      <c r="O6" s="55">
        <f t="shared" si="5"/>
        <v>-79.999999999999787</v>
      </c>
      <c r="P6" s="14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18.75" customHeight="1" x14ac:dyDescent="0.25">
      <c r="A7" s="44">
        <v>44683</v>
      </c>
      <c r="B7" s="45" t="s">
        <v>36</v>
      </c>
      <c r="C7" s="46" t="s">
        <v>37</v>
      </c>
      <c r="D7" s="47">
        <v>1000</v>
      </c>
      <c r="E7" s="48">
        <f t="shared" si="0"/>
        <v>12430</v>
      </c>
      <c r="F7" s="49">
        <v>12.43</v>
      </c>
      <c r="G7" s="50">
        <v>1.4999999999999999E-2</v>
      </c>
      <c r="H7" s="51">
        <f t="shared" si="1"/>
        <v>12.243549999999999</v>
      </c>
      <c r="I7" s="50">
        <v>1.4999999999999999E-2</v>
      </c>
      <c r="J7" s="51">
        <f t="shared" si="2"/>
        <v>12.61645</v>
      </c>
      <c r="K7" s="52">
        <v>12.4</v>
      </c>
      <c r="L7" s="53">
        <f t="shared" si="3"/>
        <v>2.4193548387096975E-3</v>
      </c>
      <c r="M7" s="54">
        <f t="shared" si="4"/>
        <v>30.072580645161541</v>
      </c>
      <c r="N7" s="53">
        <f t="shared" ref="N7:N261" si="6">IF(AND(A7&lt;&gt;"",B7&lt;&gt;"",C7&lt;&gt;"",D7&lt;&gt;"",F7&lt;&gt;"",K7&lt;&gt;""),(1+N6)*(1+L7)-1,"")</f>
        <v>-6.0757244395844845E-3</v>
      </c>
      <c r="O7" s="55">
        <f t="shared" ref="O7:O261" si="7">IF(AND(A7&lt;&gt;"",B7&lt;&gt;"",C7&lt;&gt;"",D7&lt;&gt;"",F7&lt;&gt;"",K7&lt;&gt;""),O6+M7,"")</f>
        <v>-49.92741935483825</v>
      </c>
      <c r="P7" s="14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18.75" customHeight="1" x14ac:dyDescent="0.25">
      <c r="A8" s="44"/>
      <c r="B8" s="45"/>
      <c r="C8" s="46" t="s">
        <v>37</v>
      </c>
      <c r="D8" s="47"/>
      <c r="E8" s="48" t="str">
        <f t="shared" ref="E8:E262" si="8">IF(AND(A8&lt;&gt;"",B8&lt;&gt;"",C8&lt;&gt;"",D8&lt;&gt;""),D8*F8,"")</f>
        <v/>
      </c>
      <c r="F8" s="49"/>
      <c r="G8" s="50"/>
      <c r="H8" s="51" t="str">
        <f t="shared" si="1"/>
        <v/>
      </c>
      <c r="I8" s="50"/>
      <c r="J8" s="51" t="str">
        <f t="shared" si="2"/>
        <v/>
      </c>
      <c r="K8" s="52"/>
      <c r="L8" s="53" t="str">
        <f t="shared" si="3"/>
        <v/>
      </c>
      <c r="M8" s="54" t="str">
        <f t="shared" si="4"/>
        <v/>
      </c>
      <c r="N8" s="53" t="str">
        <f t="shared" si="6"/>
        <v/>
      </c>
      <c r="O8" s="55" t="str">
        <f t="shared" si="7"/>
        <v/>
      </c>
      <c r="P8" s="14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18.75" customHeight="1" x14ac:dyDescent="0.25">
      <c r="A9" s="44"/>
      <c r="B9" s="45"/>
      <c r="C9" s="46" t="s">
        <v>35</v>
      </c>
      <c r="D9" s="47"/>
      <c r="E9" s="48" t="str">
        <f t="shared" si="8"/>
        <v/>
      </c>
      <c r="F9" s="49"/>
      <c r="G9" s="50"/>
      <c r="H9" s="51" t="str">
        <f t="shared" si="1"/>
        <v/>
      </c>
      <c r="I9" s="50"/>
      <c r="J9" s="51" t="str">
        <f t="shared" si="2"/>
        <v/>
      </c>
      <c r="K9" s="52"/>
      <c r="L9" s="53" t="str">
        <f t="shared" si="3"/>
        <v/>
      </c>
      <c r="M9" s="54" t="str">
        <f t="shared" si="4"/>
        <v/>
      </c>
      <c r="N9" s="53" t="str">
        <f t="shared" si="6"/>
        <v/>
      </c>
      <c r="O9" s="55" t="str">
        <f t="shared" si="7"/>
        <v/>
      </c>
      <c r="P9" s="14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18.75" customHeight="1" x14ac:dyDescent="0.25">
      <c r="A10" s="44"/>
      <c r="B10" s="45"/>
      <c r="C10" s="46"/>
      <c r="D10" s="47"/>
      <c r="E10" s="48" t="str">
        <f t="shared" si="8"/>
        <v/>
      </c>
      <c r="F10" s="49"/>
      <c r="G10" s="50"/>
      <c r="H10" s="51" t="str">
        <f t="shared" si="1"/>
        <v/>
      </c>
      <c r="I10" s="50"/>
      <c r="J10" s="51" t="str">
        <f t="shared" si="2"/>
        <v/>
      </c>
      <c r="K10" s="52"/>
      <c r="L10" s="53" t="str">
        <f t="shared" si="3"/>
        <v/>
      </c>
      <c r="M10" s="54" t="str">
        <f t="shared" si="4"/>
        <v/>
      </c>
      <c r="N10" s="53" t="str">
        <f t="shared" si="6"/>
        <v/>
      </c>
      <c r="O10" s="55" t="str">
        <f t="shared" si="7"/>
        <v/>
      </c>
      <c r="P10" s="14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18.75" customHeight="1" x14ac:dyDescent="0.25">
      <c r="A11" s="44"/>
      <c r="B11" s="45"/>
      <c r="C11" s="46"/>
      <c r="D11" s="47"/>
      <c r="E11" s="48" t="str">
        <f t="shared" si="8"/>
        <v/>
      </c>
      <c r="F11" s="49"/>
      <c r="G11" s="50"/>
      <c r="H11" s="51" t="str">
        <f t="shared" si="1"/>
        <v/>
      </c>
      <c r="I11" s="50"/>
      <c r="J11" s="51" t="str">
        <f t="shared" si="2"/>
        <v/>
      </c>
      <c r="K11" s="52"/>
      <c r="L11" s="53" t="str">
        <f t="shared" si="3"/>
        <v/>
      </c>
      <c r="M11" s="54" t="str">
        <f t="shared" si="4"/>
        <v/>
      </c>
      <c r="N11" s="53" t="str">
        <f t="shared" si="6"/>
        <v/>
      </c>
      <c r="O11" s="55" t="str">
        <f t="shared" si="7"/>
        <v/>
      </c>
      <c r="P11" s="1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18.75" customHeight="1" x14ac:dyDescent="0.25">
      <c r="A12" s="44"/>
      <c r="B12" s="45"/>
      <c r="C12" s="46"/>
      <c r="D12" s="47"/>
      <c r="E12" s="48" t="str">
        <f t="shared" si="8"/>
        <v/>
      </c>
      <c r="F12" s="49"/>
      <c r="G12" s="50"/>
      <c r="H12" s="51" t="str">
        <f t="shared" si="1"/>
        <v/>
      </c>
      <c r="I12" s="50"/>
      <c r="J12" s="51" t="str">
        <f t="shared" si="2"/>
        <v/>
      </c>
      <c r="K12" s="52"/>
      <c r="L12" s="53" t="str">
        <f t="shared" si="3"/>
        <v/>
      </c>
      <c r="M12" s="54" t="str">
        <f t="shared" si="4"/>
        <v/>
      </c>
      <c r="N12" s="53" t="str">
        <f t="shared" si="6"/>
        <v/>
      </c>
      <c r="O12" s="55" t="str">
        <f t="shared" si="7"/>
        <v/>
      </c>
      <c r="P12" s="14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8.75" customHeight="1" x14ac:dyDescent="0.25">
      <c r="A13" s="44"/>
      <c r="B13" s="45"/>
      <c r="C13" s="46"/>
      <c r="D13" s="47"/>
      <c r="E13" s="48" t="str">
        <f t="shared" si="8"/>
        <v/>
      </c>
      <c r="F13" s="49"/>
      <c r="G13" s="50"/>
      <c r="H13" s="51" t="str">
        <f t="shared" si="1"/>
        <v/>
      </c>
      <c r="I13" s="50"/>
      <c r="J13" s="51" t="str">
        <f t="shared" si="2"/>
        <v/>
      </c>
      <c r="K13" s="52"/>
      <c r="L13" s="53" t="str">
        <f t="shared" si="3"/>
        <v/>
      </c>
      <c r="M13" s="54" t="str">
        <f t="shared" si="4"/>
        <v/>
      </c>
      <c r="N13" s="53" t="str">
        <f t="shared" si="6"/>
        <v/>
      </c>
      <c r="O13" s="55" t="str">
        <f t="shared" si="7"/>
        <v/>
      </c>
      <c r="P13" s="14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8.75" customHeight="1" x14ac:dyDescent="0.25">
      <c r="A14" s="44"/>
      <c r="B14" s="45"/>
      <c r="C14" s="46"/>
      <c r="D14" s="47"/>
      <c r="E14" s="48" t="str">
        <f t="shared" si="8"/>
        <v/>
      </c>
      <c r="F14" s="49"/>
      <c r="G14" s="50"/>
      <c r="H14" s="51" t="str">
        <f t="shared" si="1"/>
        <v/>
      </c>
      <c r="I14" s="50"/>
      <c r="J14" s="51" t="str">
        <f t="shared" si="2"/>
        <v/>
      </c>
      <c r="K14" s="52"/>
      <c r="L14" s="53" t="str">
        <f t="shared" si="3"/>
        <v/>
      </c>
      <c r="M14" s="54" t="str">
        <f t="shared" si="4"/>
        <v/>
      </c>
      <c r="N14" s="53" t="str">
        <f t="shared" si="6"/>
        <v/>
      </c>
      <c r="O14" s="55" t="str">
        <f t="shared" si="7"/>
        <v/>
      </c>
      <c r="P14" s="14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8.75" customHeight="1" x14ac:dyDescent="0.25">
      <c r="A15" s="44"/>
      <c r="B15" s="45"/>
      <c r="C15" s="46"/>
      <c r="D15" s="47"/>
      <c r="E15" s="48" t="str">
        <f t="shared" si="8"/>
        <v/>
      </c>
      <c r="F15" s="49"/>
      <c r="G15" s="50"/>
      <c r="H15" s="51" t="str">
        <f t="shared" si="1"/>
        <v/>
      </c>
      <c r="I15" s="50"/>
      <c r="J15" s="51" t="str">
        <f t="shared" si="2"/>
        <v/>
      </c>
      <c r="K15" s="52"/>
      <c r="L15" s="53" t="str">
        <f t="shared" si="3"/>
        <v/>
      </c>
      <c r="M15" s="54" t="str">
        <f t="shared" si="4"/>
        <v/>
      </c>
      <c r="N15" s="53" t="str">
        <f t="shared" si="6"/>
        <v/>
      </c>
      <c r="O15" s="55" t="str">
        <f t="shared" si="7"/>
        <v/>
      </c>
      <c r="P15" s="14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18.75" customHeight="1" x14ac:dyDescent="0.25">
      <c r="A16" s="44"/>
      <c r="B16" s="45"/>
      <c r="C16" s="46"/>
      <c r="D16" s="47"/>
      <c r="E16" s="48" t="str">
        <f t="shared" si="8"/>
        <v/>
      </c>
      <c r="F16" s="49"/>
      <c r="G16" s="50"/>
      <c r="H16" s="51" t="str">
        <f t="shared" si="1"/>
        <v/>
      </c>
      <c r="I16" s="50"/>
      <c r="J16" s="51" t="str">
        <f t="shared" si="2"/>
        <v/>
      </c>
      <c r="K16" s="52"/>
      <c r="L16" s="53" t="str">
        <f t="shared" si="3"/>
        <v/>
      </c>
      <c r="M16" s="54" t="str">
        <f t="shared" si="4"/>
        <v/>
      </c>
      <c r="N16" s="53" t="str">
        <f t="shared" si="6"/>
        <v/>
      </c>
      <c r="O16" s="55" t="str">
        <f t="shared" si="7"/>
        <v/>
      </c>
      <c r="P16" s="14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ht="18.75" customHeight="1" x14ac:dyDescent="0.25">
      <c r="A17" s="44"/>
      <c r="B17" s="45"/>
      <c r="C17" s="46"/>
      <c r="D17" s="47"/>
      <c r="E17" s="48" t="str">
        <f t="shared" si="8"/>
        <v/>
      </c>
      <c r="F17" s="49"/>
      <c r="G17" s="50"/>
      <c r="H17" s="51" t="str">
        <f t="shared" si="1"/>
        <v/>
      </c>
      <c r="I17" s="50"/>
      <c r="J17" s="51" t="str">
        <f t="shared" si="2"/>
        <v/>
      </c>
      <c r="K17" s="52"/>
      <c r="L17" s="53" t="str">
        <f t="shared" si="3"/>
        <v/>
      </c>
      <c r="M17" s="54" t="str">
        <f t="shared" si="4"/>
        <v/>
      </c>
      <c r="N17" s="53" t="str">
        <f t="shared" si="6"/>
        <v/>
      </c>
      <c r="O17" s="55" t="str">
        <f t="shared" si="7"/>
        <v/>
      </c>
      <c r="P17" s="14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ht="18.75" customHeight="1" x14ac:dyDescent="0.25">
      <c r="A18" s="44"/>
      <c r="B18" s="45"/>
      <c r="C18" s="46"/>
      <c r="D18" s="47"/>
      <c r="E18" s="48" t="str">
        <f t="shared" si="8"/>
        <v/>
      </c>
      <c r="F18" s="49"/>
      <c r="G18" s="50"/>
      <c r="H18" s="51" t="str">
        <f t="shared" si="1"/>
        <v/>
      </c>
      <c r="I18" s="50"/>
      <c r="J18" s="51" t="str">
        <f t="shared" si="2"/>
        <v/>
      </c>
      <c r="K18" s="52"/>
      <c r="L18" s="53" t="str">
        <f t="shared" si="3"/>
        <v/>
      </c>
      <c r="M18" s="54" t="str">
        <f t="shared" si="4"/>
        <v/>
      </c>
      <c r="N18" s="53" t="str">
        <f t="shared" si="6"/>
        <v/>
      </c>
      <c r="O18" s="55" t="str">
        <f t="shared" si="7"/>
        <v/>
      </c>
      <c r="P18" s="14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ht="18.75" customHeight="1" x14ac:dyDescent="0.25">
      <c r="A19" s="44"/>
      <c r="B19" s="45"/>
      <c r="C19" s="46"/>
      <c r="D19" s="47"/>
      <c r="E19" s="48" t="str">
        <f t="shared" si="8"/>
        <v/>
      </c>
      <c r="F19" s="49"/>
      <c r="G19" s="50"/>
      <c r="H19" s="51" t="str">
        <f t="shared" si="1"/>
        <v/>
      </c>
      <c r="I19" s="50"/>
      <c r="J19" s="51" t="str">
        <f t="shared" si="2"/>
        <v/>
      </c>
      <c r="K19" s="52"/>
      <c r="L19" s="53" t="str">
        <f t="shared" si="3"/>
        <v/>
      </c>
      <c r="M19" s="54" t="str">
        <f t="shared" si="4"/>
        <v/>
      </c>
      <c r="N19" s="53" t="str">
        <f t="shared" si="6"/>
        <v/>
      </c>
      <c r="O19" s="55" t="str">
        <f t="shared" si="7"/>
        <v/>
      </c>
      <c r="P19" s="14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ht="18.75" customHeight="1" x14ac:dyDescent="0.25">
      <c r="A20" s="44"/>
      <c r="B20" s="45"/>
      <c r="C20" s="46"/>
      <c r="D20" s="47"/>
      <c r="E20" s="48" t="str">
        <f t="shared" si="8"/>
        <v/>
      </c>
      <c r="F20" s="49"/>
      <c r="G20" s="50"/>
      <c r="H20" s="51" t="str">
        <f t="shared" si="1"/>
        <v/>
      </c>
      <c r="I20" s="50"/>
      <c r="J20" s="51" t="str">
        <f t="shared" si="2"/>
        <v/>
      </c>
      <c r="K20" s="52"/>
      <c r="L20" s="53" t="str">
        <f t="shared" si="3"/>
        <v/>
      </c>
      <c r="M20" s="54" t="str">
        <f t="shared" si="4"/>
        <v/>
      </c>
      <c r="N20" s="53" t="str">
        <f t="shared" si="6"/>
        <v/>
      </c>
      <c r="O20" s="55" t="str">
        <f t="shared" si="7"/>
        <v/>
      </c>
      <c r="P20" s="14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ht="18.75" customHeight="1" x14ac:dyDescent="0.25">
      <c r="A21" s="44"/>
      <c r="B21" s="45"/>
      <c r="C21" s="46"/>
      <c r="D21" s="47"/>
      <c r="E21" s="48" t="str">
        <f t="shared" si="8"/>
        <v/>
      </c>
      <c r="F21" s="49"/>
      <c r="G21" s="50"/>
      <c r="H21" s="51" t="str">
        <f t="shared" si="1"/>
        <v/>
      </c>
      <c r="I21" s="50"/>
      <c r="J21" s="51" t="str">
        <f t="shared" si="2"/>
        <v/>
      </c>
      <c r="K21" s="52"/>
      <c r="L21" s="53" t="str">
        <f t="shared" si="3"/>
        <v/>
      </c>
      <c r="M21" s="54" t="str">
        <f t="shared" si="4"/>
        <v/>
      </c>
      <c r="N21" s="53" t="str">
        <f t="shared" si="6"/>
        <v/>
      </c>
      <c r="O21" s="55" t="str">
        <f t="shared" si="7"/>
        <v/>
      </c>
      <c r="P21" s="14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ht="18.75" customHeight="1" x14ac:dyDescent="0.25">
      <c r="A22" s="44"/>
      <c r="B22" s="45"/>
      <c r="C22" s="46"/>
      <c r="D22" s="47"/>
      <c r="E22" s="48" t="str">
        <f t="shared" si="8"/>
        <v/>
      </c>
      <c r="F22" s="49"/>
      <c r="G22" s="50"/>
      <c r="H22" s="51" t="str">
        <f t="shared" si="1"/>
        <v/>
      </c>
      <c r="I22" s="50"/>
      <c r="J22" s="51" t="str">
        <f t="shared" si="2"/>
        <v/>
      </c>
      <c r="K22" s="52"/>
      <c r="L22" s="53" t="str">
        <f t="shared" si="3"/>
        <v/>
      </c>
      <c r="M22" s="54" t="str">
        <f t="shared" si="4"/>
        <v/>
      </c>
      <c r="N22" s="53" t="str">
        <f t="shared" si="6"/>
        <v/>
      </c>
      <c r="O22" s="55" t="str">
        <f t="shared" si="7"/>
        <v/>
      </c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ht="18.75" customHeight="1" x14ac:dyDescent="0.25">
      <c r="A23" s="44"/>
      <c r="B23" s="45"/>
      <c r="C23" s="46"/>
      <c r="D23" s="47"/>
      <c r="E23" s="48" t="str">
        <f t="shared" si="8"/>
        <v/>
      </c>
      <c r="F23" s="49"/>
      <c r="G23" s="50"/>
      <c r="H23" s="51" t="str">
        <f t="shared" si="1"/>
        <v/>
      </c>
      <c r="I23" s="50"/>
      <c r="J23" s="51" t="str">
        <f t="shared" si="2"/>
        <v/>
      </c>
      <c r="K23" s="52"/>
      <c r="L23" s="53" t="str">
        <f t="shared" si="3"/>
        <v/>
      </c>
      <c r="M23" s="54" t="str">
        <f t="shared" si="4"/>
        <v/>
      </c>
      <c r="N23" s="53" t="str">
        <f t="shared" si="6"/>
        <v/>
      </c>
      <c r="O23" s="55" t="str">
        <f t="shared" si="7"/>
        <v/>
      </c>
      <c r="P23" s="14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ht="18.75" customHeight="1" x14ac:dyDescent="0.25">
      <c r="A24" s="44"/>
      <c r="B24" s="45"/>
      <c r="C24" s="46"/>
      <c r="D24" s="47"/>
      <c r="E24" s="48" t="str">
        <f t="shared" si="8"/>
        <v/>
      </c>
      <c r="F24" s="49"/>
      <c r="G24" s="50"/>
      <c r="H24" s="51" t="str">
        <f t="shared" si="1"/>
        <v/>
      </c>
      <c r="I24" s="50"/>
      <c r="J24" s="51" t="str">
        <f t="shared" si="2"/>
        <v/>
      </c>
      <c r="K24" s="52"/>
      <c r="L24" s="53" t="str">
        <f t="shared" si="3"/>
        <v/>
      </c>
      <c r="M24" s="54" t="str">
        <f t="shared" si="4"/>
        <v/>
      </c>
      <c r="N24" s="53" t="str">
        <f t="shared" si="6"/>
        <v/>
      </c>
      <c r="O24" s="55" t="str">
        <f t="shared" si="7"/>
        <v/>
      </c>
      <c r="P24" s="14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ht="18.75" customHeight="1" x14ac:dyDescent="0.25">
      <c r="A25" s="44"/>
      <c r="B25" s="45"/>
      <c r="C25" s="46"/>
      <c r="D25" s="47"/>
      <c r="E25" s="48" t="str">
        <f t="shared" si="8"/>
        <v/>
      </c>
      <c r="F25" s="49"/>
      <c r="G25" s="50"/>
      <c r="H25" s="51" t="str">
        <f t="shared" si="1"/>
        <v/>
      </c>
      <c r="I25" s="50"/>
      <c r="J25" s="51" t="str">
        <f t="shared" si="2"/>
        <v/>
      </c>
      <c r="K25" s="52"/>
      <c r="L25" s="53" t="str">
        <f t="shared" si="3"/>
        <v/>
      </c>
      <c r="M25" s="54" t="str">
        <f t="shared" si="4"/>
        <v/>
      </c>
      <c r="N25" s="53" t="str">
        <f t="shared" si="6"/>
        <v/>
      </c>
      <c r="O25" s="55" t="str">
        <f t="shared" si="7"/>
        <v/>
      </c>
      <c r="P25" s="14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ht="18.75" customHeight="1" x14ac:dyDescent="0.25">
      <c r="A26" s="44"/>
      <c r="B26" s="45"/>
      <c r="C26" s="46"/>
      <c r="D26" s="47"/>
      <c r="E26" s="48" t="str">
        <f t="shared" si="8"/>
        <v/>
      </c>
      <c r="F26" s="49"/>
      <c r="G26" s="50"/>
      <c r="H26" s="51" t="str">
        <f t="shared" si="1"/>
        <v/>
      </c>
      <c r="I26" s="50"/>
      <c r="J26" s="51" t="str">
        <f t="shared" si="2"/>
        <v/>
      </c>
      <c r="K26" s="52"/>
      <c r="L26" s="53" t="str">
        <f t="shared" si="3"/>
        <v/>
      </c>
      <c r="M26" s="54" t="str">
        <f t="shared" si="4"/>
        <v/>
      </c>
      <c r="N26" s="53" t="str">
        <f t="shared" si="6"/>
        <v/>
      </c>
      <c r="O26" s="55" t="str">
        <f t="shared" si="7"/>
        <v/>
      </c>
      <c r="P26" s="14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ht="18.75" customHeight="1" x14ac:dyDescent="0.25">
      <c r="A27" s="44"/>
      <c r="B27" s="45"/>
      <c r="C27" s="46"/>
      <c r="D27" s="47"/>
      <c r="E27" s="48" t="str">
        <f t="shared" si="8"/>
        <v/>
      </c>
      <c r="F27" s="49"/>
      <c r="G27" s="50"/>
      <c r="H27" s="51" t="str">
        <f t="shared" si="1"/>
        <v/>
      </c>
      <c r="I27" s="50"/>
      <c r="J27" s="51" t="str">
        <f t="shared" si="2"/>
        <v/>
      </c>
      <c r="K27" s="52"/>
      <c r="L27" s="53" t="str">
        <f t="shared" si="3"/>
        <v/>
      </c>
      <c r="M27" s="54" t="str">
        <f t="shared" si="4"/>
        <v/>
      </c>
      <c r="N27" s="53" t="str">
        <f t="shared" si="6"/>
        <v/>
      </c>
      <c r="O27" s="55" t="str">
        <f t="shared" si="7"/>
        <v/>
      </c>
      <c r="P27" s="14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ht="18.75" customHeight="1" x14ac:dyDescent="0.25">
      <c r="A28" s="44"/>
      <c r="B28" s="45"/>
      <c r="C28" s="46"/>
      <c r="D28" s="47"/>
      <c r="E28" s="48" t="str">
        <f t="shared" si="8"/>
        <v/>
      </c>
      <c r="F28" s="49"/>
      <c r="G28" s="50"/>
      <c r="H28" s="51" t="str">
        <f t="shared" si="1"/>
        <v/>
      </c>
      <c r="I28" s="50"/>
      <c r="J28" s="51" t="str">
        <f t="shared" si="2"/>
        <v/>
      </c>
      <c r="K28" s="52"/>
      <c r="L28" s="53" t="str">
        <f t="shared" si="3"/>
        <v/>
      </c>
      <c r="M28" s="54" t="str">
        <f t="shared" si="4"/>
        <v/>
      </c>
      <c r="N28" s="53" t="str">
        <f t="shared" si="6"/>
        <v/>
      </c>
      <c r="O28" s="55" t="str">
        <f t="shared" si="7"/>
        <v/>
      </c>
      <c r="P28" s="14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ht="18.75" customHeight="1" x14ac:dyDescent="0.25">
      <c r="A29" s="44"/>
      <c r="B29" s="45"/>
      <c r="C29" s="46"/>
      <c r="D29" s="47"/>
      <c r="E29" s="48" t="str">
        <f t="shared" si="8"/>
        <v/>
      </c>
      <c r="F29" s="49"/>
      <c r="G29" s="50"/>
      <c r="H29" s="51" t="str">
        <f t="shared" si="1"/>
        <v/>
      </c>
      <c r="I29" s="50"/>
      <c r="J29" s="51" t="str">
        <f t="shared" si="2"/>
        <v/>
      </c>
      <c r="K29" s="52"/>
      <c r="L29" s="53" t="str">
        <f t="shared" si="3"/>
        <v/>
      </c>
      <c r="M29" s="54" t="str">
        <f t="shared" si="4"/>
        <v/>
      </c>
      <c r="N29" s="53" t="str">
        <f t="shared" si="6"/>
        <v/>
      </c>
      <c r="O29" s="55" t="str">
        <f t="shared" si="7"/>
        <v/>
      </c>
      <c r="P29" s="14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ht="18.75" customHeight="1" x14ac:dyDescent="0.25">
      <c r="A30" s="44"/>
      <c r="B30" s="45"/>
      <c r="C30" s="46"/>
      <c r="D30" s="47"/>
      <c r="E30" s="48" t="str">
        <f t="shared" si="8"/>
        <v/>
      </c>
      <c r="F30" s="49"/>
      <c r="G30" s="50"/>
      <c r="H30" s="51" t="str">
        <f t="shared" si="1"/>
        <v/>
      </c>
      <c r="I30" s="50"/>
      <c r="J30" s="51" t="str">
        <f t="shared" si="2"/>
        <v/>
      </c>
      <c r="K30" s="52"/>
      <c r="L30" s="53" t="str">
        <f t="shared" si="3"/>
        <v/>
      </c>
      <c r="M30" s="54" t="str">
        <f t="shared" si="4"/>
        <v/>
      </c>
      <c r="N30" s="53" t="str">
        <f t="shared" si="6"/>
        <v/>
      </c>
      <c r="O30" s="55" t="str">
        <f t="shared" si="7"/>
        <v/>
      </c>
      <c r="P30" s="14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ht="18.75" customHeight="1" x14ac:dyDescent="0.25">
      <c r="A31" s="44"/>
      <c r="B31" s="45"/>
      <c r="C31" s="46"/>
      <c r="D31" s="47"/>
      <c r="E31" s="48" t="str">
        <f t="shared" si="8"/>
        <v/>
      </c>
      <c r="F31" s="49"/>
      <c r="G31" s="50"/>
      <c r="H31" s="51" t="str">
        <f t="shared" si="1"/>
        <v/>
      </c>
      <c r="I31" s="50"/>
      <c r="J31" s="51" t="str">
        <f t="shared" si="2"/>
        <v/>
      </c>
      <c r="K31" s="52"/>
      <c r="L31" s="53" t="str">
        <f t="shared" si="3"/>
        <v/>
      </c>
      <c r="M31" s="54" t="str">
        <f t="shared" si="4"/>
        <v/>
      </c>
      <c r="N31" s="53" t="str">
        <f t="shared" si="6"/>
        <v/>
      </c>
      <c r="O31" s="55" t="str">
        <f t="shared" si="7"/>
        <v/>
      </c>
      <c r="P31" s="14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ht="18.75" customHeight="1" x14ac:dyDescent="0.25">
      <c r="A32" s="44"/>
      <c r="B32" s="45"/>
      <c r="C32" s="46"/>
      <c r="D32" s="47"/>
      <c r="E32" s="48" t="str">
        <f t="shared" si="8"/>
        <v/>
      </c>
      <c r="F32" s="49"/>
      <c r="G32" s="50"/>
      <c r="H32" s="51" t="str">
        <f t="shared" si="1"/>
        <v/>
      </c>
      <c r="I32" s="50"/>
      <c r="J32" s="51" t="str">
        <f t="shared" si="2"/>
        <v/>
      </c>
      <c r="K32" s="52"/>
      <c r="L32" s="53" t="str">
        <f t="shared" si="3"/>
        <v/>
      </c>
      <c r="M32" s="54" t="str">
        <f t="shared" si="4"/>
        <v/>
      </c>
      <c r="N32" s="53" t="str">
        <f t="shared" si="6"/>
        <v/>
      </c>
      <c r="O32" s="55" t="str">
        <f t="shared" si="7"/>
        <v/>
      </c>
      <c r="P32" s="14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ht="18.75" customHeight="1" x14ac:dyDescent="0.25">
      <c r="A33" s="44"/>
      <c r="B33" s="45"/>
      <c r="C33" s="46"/>
      <c r="D33" s="47"/>
      <c r="E33" s="48" t="str">
        <f t="shared" si="8"/>
        <v/>
      </c>
      <c r="F33" s="49"/>
      <c r="G33" s="50"/>
      <c r="H33" s="51" t="str">
        <f t="shared" si="1"/>
        <v/>
      </c>
      <c r="I33" s="50"/>
      <c r="J33" s="51" t="str">
        <f t="shared" si="2"/>
        <v/>
      </c>
      <c r="K33" s="52"/>
      <c r="L33" s="53" t="str">
        <f t="shared" si="3"/>
        <v/>
      </c>
      <c r="M33" s="54" t="str">
        <f t="shared" si="4"/>
        <v/>
      </c>
      <c r="N33" s="53" t="str">
        <f t="shared" si="6"/>
        <v/>
      </c>
      <c r="O33" s="55" t="str">
        <f t="shared" si="7"/>
        <v/>
      </c>
      <c r="P33" s="14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ht="18.75" customHeight="1" x14ac:dyDescent="0.25">
      <c r="A34" s="44"/>
      <c r="B34" s="45"/>
      <c r="C34" s="46"/>
      <c r="D34" s="47"/>
      <c r="E34" s="48" t="str">
        <f t="shared" si="8"/>
        <v/>
      </c>
      <c r="F34" s="49"/>
      <c r="G34" s="50"/>
      <c r="H34" s="51" t="str">
        <f t="shared" si="1"/>
        <v/>
      </c>
      <c r="I34" s="50"/>
      <c r="J34" s="51" t="str">
        <f t="shared" si="2"/>
        <v/>
      </c>
      <c r="K34" s="52"/>
      <c r="L34" s="53" t="str">
        <f t="shared" si="3"/>
        <v/>
      </c>
      <c r="M34" s="54" t="str">
        <f t="shared" si="4"/>
        <v/>
      </c>
      <c r="N34" s="53" t="str">
        <f t="shared" si="6"/>
        <v/>
      </c>
      <c r="O34" s="55" t="str">
        <f t="shared" si="7"/>
        <v/>
      </c>
      <c r="P34" s="14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ht="18.75" customHeight="1" x14ac:dyDescent="0.25">
      <c r="A35" s="44"/>
      <c r="B35" s="45"/>
      <c r="C35" s="46"/>
      <c r="D35" s="47"/>
      <c r="E35" s="48" t="str">
        <f t="shared" si="8"/>
        <v/>
      </c>
      <c r="F35" s="49"/>
      <c r="G35" s="50"/>
      <c r="H35" s="51" t="str">
        <f t="shared" si="1"/>
        <v/>
      </c>
      <c r="I35" s="50"/>
      <c r="J35" s="51" t="str">
        <f t="shared" si="2"/>
        <v/>
      </c>
      <c r="K35" s="52"/>
      <c r="L35" s="53" t="str">
        <f t="shared" si="3"/>
        <v/>
      </c>
      <c r="M35" s="54" t="str">
        <f t="shared" si="4"/>
        <v/>
      </c>
      <c r="N35" s="53" t="str">
        <f t="shared" si="6"/>
        <v/>
      </c>
      <c r="O35" s="55" t="str">
        <f t="shared" si="7"/>
        <v/>
      </c>
      <c r="P35" s="14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ht="18.75" customHeight="1" x14ac:dyDescent="0.25">
      <c r="A36" s="44"/>
      <c r="B36" s="45"/>
      <c r="C36" s="46"/>
      <c r="D36" s="47"/>
      <c r="E36" s="48" t="str">
        <f t="shared" si="8"/>
        <v/>
      </c>
      <c r="F36" s="49"/>
      <c r="G36" s="50"/>
      <c r="H36" s="51" t="str">
        <f t="shared" si="1"/>
        <v/>
      </c>
      <c r="I36" s="50"/>
      <c r="J36" s="51" t="str">
        <f t="shared" si="2"/>
        <v/>
      </c>
      <c r="K36" s="52"/>
      <c r="L36" s="53" t="str">
        <f t="shared" si="3"/>
        <v/>
      </c>
      <c r="M36" s="54" t="str">
        <f t="shared" si="4"/>
        <v/>
      </c>
      <c r="N36" s="53" t="str">
        <f t="shared" si="6"/>
        <v/>
      </c>
      <c r="O36" s="55" t="str">
        <f t="shared" si="7"/>
        <v/>
      </c>
      <c r="P36" s="14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ht="18.75" customHeight="1" x14ac:dyDescent="0.25">
      <c r="A37" s="44"/>
      <c r="B37" s="45"/>
      <c r="C37" s="46"/>
      <c r="D37" s="47"/>
      <c r="E37" s="48" t="str">
        <f t="shared" si="8"/>
        <v/>
      </c>
      <c r="F37" s="49"/>
      <c r="G37" s="50"/>
      <c r="H37" s="51" t="str">
        <f t="shared" si="1"/>
        <v/>
      </c>
      <c r="I37" s="50"/>
      <c r="J37" s="51" t="str">
        <f t="shared" si="2"/>
        <v/>
      </c>
      <c r="K37" s="52"/>
      <c r="L37" s="53" t="str">
        <f t="shared" si="3"/>
        <v/>
      </c>
      <c r="M37" s="54" t="str">
        <f t="shared" si="4"/>
        <v/>
      </c>
      <c r="N37" s="53" t="str">
        <f t="shared" si="6"/>
        <v/>
      </c>
      <c r="O37" s="55" t="str">
        <f t="shared" si="7"/>
        <v/>
      </c>
      <c r="P37" s="14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ht="18.75" customHeight="1" x14ac:dyDescent="0.25">
      <c r="A38" s="44"/>
      <c r="B38" s="45"/>
      <c r="C38" s="46"/>
      <c r="D38" s="47"/>
      <c r="E38" s="48" t="str">
        <f t="shared" si="8"/>
        <v/>
      </c>
      <c r="F38" s="49"/>
      <c r="G38" s="50"/>
      <c r="H38" s="51" t="str">
        <f t="shared" si="1"/>
        <v/>
      </c>
      <c r="I38" s="50"/>
      <c r="J38" s="51" t="str">
        <f t="shared" si="2"/>
        <v/>
      </c>
      <c r="K38" s="52"/>
      <c r="L38" s="53" t="str">
        <f t="shared" si="3"/>
        <v/>
      </c>
      <c r="M38" s="54" t="str">
        <f t="shared" si="4"/>
        <v/>
      </c>
      <c r="N38" s="53" t="str">
        <f t="shared" si="6"/>
        <v/>
      </c>
      <c r="O38" s="55" t="str">
        <f t="shared" si="7"/>
        <v/>
      </c>
      <c r="P38" s="14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ht="18.75" customHeight="1" x14ac:dyDescent="0.25">
      <c r="A39" s="44"/>
      <c r="B39" s="45"/>
      <c r="C39" s="46"/>
      <c r="D39" s="47"/>
      <c r="E39" s="48" t="str">
        <f t="shared" si="8"/>
        <v/>
      </c>
      <c r="F39" s="49"/>
      <c r="G39" s="50"/>
      <c r="H39" s="51" t="str">
        <f t="shared" si="1"/>
        <v/>
      </c>
      <c r="I39" s="50"/>
      <c r="J39" s="51" t="str">
        <f t="shared" si="2"/>
        <v/>
      </c>
      <c r="K39" s="52"/>
      <c r="L39" s="53" t="str">
        <f t="shared" si="3"/>
        <v/>
      </c>
      <c r="M39" s="54" t="str">
        <f t="shared" si="4"/>
        <v/>
      </c>
      <c r="N39" s="53" t="str">
        <f t="shared" si="6"/>
        <v/>
      </c>
      <c r="O39" s="55" t="str">
        <f t="shared" si="7"/>
        <v/>
      </c>
      <c r="P39" s="14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18.75" customHeight="1" x14ac:dyDescent="0.25">
      <c r="A40" s="44"/>
      <c r="B40" s="45"/>
      <c r="C40" s="46"/>
      <c r="D40" s="47"/>
      <c r="E40" s="48" t="str">
        <f t="shared" si="8"/>
        <v/>
      </c>
      <c r="F40" s="49"/>
      <c r="G40" s="50"/>
      <c r="H40" s="51" t="str">
        <f t="shared" si="1"/>
        <v/>
      </c>
      <c r="I40" s="50"/>
      <c r="J40" s="51" t="str">
        <f t="shared" si="2"/>
        <v/>
      </c>
      <c r="K40" s="52"/>
      <c r="L40" s="53" t="str">
        <f t="shared" si="3"/>
        <v/>
      </c>
      <c r="M40" s="54" t="str">
        <f t="shared" si="4"/>
        <v/>
      </c>
      <c r="N40" s="53" t="str">
        <f t="shared" si="6"/>
        <v/>
      </c>
      <c r="O40" s="55" t="str">
        <f t="shared" si="7"/>
        <v/>
      </c>
      <c r="P40" s="14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ht="18.75" customHeight="1" x14ac:dyDescent="0.25">
      <c r="A41" s="44"/>
      <c r="B41" s="45"/>
      <c r="C41" s="46"/>
      <c r="D41" s="47"/>
      <c r="E41" s="48" t="str">
        <f t="shared" si="8"/>
        <v/>
      </c>
      <c r="F41" s="49"/>
      <c r="G41" s="50"/>
      <c r="H41" s="51" t="str">
        <f t="shared" si="1"/>
        <v/>
      </c>
      <c r="I41" s="50"/>
      <c r="J41" s="51" t="str">
        <f t="shared" si="2"/>
        <v/>
      </c>
      <c r="K41" s="52"/>
      <c r="L41" s="53" t="str">
        <f t="shared" si="3"/>
        <v/>
      </c>
      <c r="M41" s="54" t="str">
        <f t="shared" si="4"/>
        <v/>
      </c>
      <c r="N41" s="53" t="str">
        <f t="shared" si="6"/>
        <v/>
      </c>
      <c r="O41" s="55" t="str">
        <f t="shared" si="7"/>
        <v/>
      </c>
      <c r="P41" s="14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ht="18.75" customHeight="1" x14ac:dyDescent="0.25">
      <c r="A42" s="44"/>
      <c r="B42" s="45"/>
      <c r="C42" s="46"/>
      <c r="D42" s="47"/>
      <c r="E42" s="48" t="str">
        <f t="shared" si="8"/>
        <v/>
      </c>
      <c r="F42" s="49"/>
      <c r="G42" s="50"/>
      <c r="H42" s="51" t="str">
        <f t="shared" si="1"/>
        <v/>
      </c>
      <c r="I42" s="50"/>
      <c r="J42" s="51" t="str">
        <f t="shared" si="2"/>
        <v/>
      </c>
      <c r="K42" s="52"/>
      <c r="L42" s="53" t="str">
        <f t="shared" si="3"/>
        <v/>
      </c>
      <c r="M42" s="54" t="str">
        <f t="shared" si="4"/>
        <v/>
      </c>
      <c r="N42" s="53" t="str">
        <f t="shared" si="6"/>
        <v/>
      </c>
      <c r="O42" s="55" t="str">
        <f t="shared" si="7"/>
        <v/>
      </c>
      <c r="P42" s="14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ht="18.75" customHeight="1" x14ac:dyDescent="0.25">
      <c r="A43" s="44"/>
      <c r="B43" s="45"/>
      <c r="C43" s="46"/>
      <c r="D43" s="47"/>
      <c r="E43" s="48" t="str">
        <f t="shared" si="8"/>
        <v/>
      </c>
      <c r="F43" s="49"/>
      <c r="G43" s="50"/>
      <c r="H43" s="51" t="str">
        <f t="shared" si="1"/>
        <v/>
      </c>
      <c r="I43" s="50"/>
      <c r="J43" s="51" t="str">
        <f t="shared" si="2"/>
        <v/>
      </c>
      <c r="K43" s="52"/>
      <c r="L43" s="53" t="str">
        <f t="shared" si="3"/>
        <v/>
      </c>
      <c r="M43" s="54" t="str">
        <f t="shared" si="4"/>
        <v/>
      </c>
      <c r="N43" s="53" t="str">
        <f t="shared" si="6"/>
        <v/>
      </c>
      <c r="O43" s="55" t="str">
        <f t="shared" si="7"/>
        <v/>
      </c>
      <c r="P43" s="14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ht="18.75" customHeight="1" x14ac:dyDescent="0.25">
      <c r="A44" s="44"/>
      <c r="B44" s="45"/>
      <c r="C44" s="46"/>
      <c r="D44" s="47"/>
      <c r="E44" s="48" t="str">
        <f t="shared" si="8"/>
        <v/>
      </c>
      <c r="F44" s="49"/>
      <c r="G44" s="50"/>
      <c r="H44" s="51" t="str">
        <f t="shared" si="1"/>
        <v/>
      </c>
      <c r="I44" s="50"/>
      <c r="J44" s="51" t="str">
        <f t="shared" si="2"/>
        <v/>
      </c>
      <c r="K44" s="52"/>
      <c r="L44" s="53" t="str">
        <f t="shared" si="3"/>
        <v/>
      </c>
      <c r="M44" s="54" t="str">
        <f t="shared" si="4"/>
        <v/>
      </c>
      <c r="N44" s="53" t="str">
        <f t="shared" si="6"/>
        <v/>
      </c>
      <c r="O44" s="55" t="str">
        <f t="shared" si="7"/>
        <v/>
      </c>
      <c r="P44" s="14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ht="18.75" customHeight="1" x14ac:dyDescent="0.25">
      <c r="A45" s="44"/>
      <c r="B45" s="45"/>
      <c r="C45" s="46"/>
      <c r="D45" s="47"/>
      <c r="E45" s="48" t="str">
        <f t="shared" si="8"/>
        <v/>
      </c>
      <c r="F45" s="49"/>
      <c r="G45" s="50"/>
      <c r="H45" s="51" t="str">
        <f t="shared" si="1"/>
        <v/>
      </c>
      <c r="I45" s="50"/>
      <c r="J45" s="51" t="str">
        <f t="shared" si="2"/>
        <v/>
      </c>
      <c r="K45" s="52"/>
      <c r="L45" s="53" t="str">
        <f t="shared" si="3"/>
        <v/>
      </c>
      <c r="M45" s="54" t="str">
        <f t="shared" si="4"/>
        <v/>
      </c>
      <c r="N45" s="53" t="str">
        <f t="shared" si="6"/>
        <v/>
      </c>
      <c r="O45" s="55" t="str">
        <f t="shared" si="7"/>
        <v/>
      </c>
      <c r="P45" s="14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ht="18.75" customHeight="1" x14ac:dyDescent="0.25">
      <c r="A46" s="44"/>
      <c r="B46" s="45"/>
      <c r="C46" s="46"/>
      <c r="D46" s="47"/>
      <c r="E46" s="48" t="str">
        <f t="shared" si="8"/>
        <v/>
      </c>
      <c r="F46" s="49"/>
      <c r="G46" s="50"/>
      <c r="H46" s="51" t="str">
        <f t="shared" si="1"/>
        <v/>
      </c>
      <c r="I46" s="50"/>
      <c r="J46" s="51" t="str">
        <f t="shared" si="2"/>
        <v/>
      </c>
      <c r="K46" s="52"/>
      <c r="L46" s="53" t="str">
        <f t="shared" si="3"/>
        <v/>
      </c>
      <c r="M46" s="54" t="str">
        <f t="shared" si="4"/>
        <v/>
      </c>
      <c r="N46" s="53" t="str">
        <f t="shared" si="6"/>
        <v/>
      </c>
      <c r="O46" s="55" t="str">
        <f t="shared" si="7"/>
        <v/>
      </c>
      <c r="P46" s="14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ht="18.75" customHeight="1" x14ac:dyDescent="0.25">
      <c r="A47" s="44"/>
      <c r="B47" s="45"/>
      <c r="C47" s="46"/>
      <c r="D47" s="47"/>
      <c r="E47" s="48" t="str">
        <f t="shared" si="8"/>
        <v/>
      </c>
      <c r="F47" s="49"/>
      <c r="G47" s="50"/>
      <c r="H47" s="51" t="str">
        <f t="shared" si="1"/>
        <v/>
      </c>
      <c r="I47" s="50"/>
      <c r="J47" s="51" t="str">
        <f t="shared" si="2"/>
        <v/>
      </c>
      <c r="K47" s="52"/>
      <c r="L47" s="53" t="str">
        <f t="shared" si="3"/>
        <v/>
      </c>
      <c r="M47" s="54" t="str">
        <f t="shared" si="4"/>
        <v/>
      </c>
      <c r="N47" s="53" t="str">
        <f t="shared" si="6"/>
        <v/>
      </c>
      <c r="O47" s="55" t="str">
        <f t="shared" si="7"/>
        <v/>
      </c>
      <c r="P47" s="14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ht="18.75" customHeight="1" x14ac:dyDescent="0.25">
      <c r="A48" s="44"/>
      <c r="B48" s="45"/>
      <c r="C48" s="46"/>
      <c r="D48" s="47"/>
      <c r="E48" s="48" t="str">
        <f t="shared" si="8"/>
        <v/>
      </c>
      <c r="F48" s="49"/>
      <c r="G48" s="50"/>
      <c r="H48" s="51" t="str">
        <f t="shared" si="1"/>
        <v/>
      </c>
      <c r="I48" s="50"/>
      <c r="J48" s="51" t="str">
        <f t="shared" si="2"/>
        <v/>
      </c>
      <c r="K48" s="52"/>
      <c r="L48" s="53" t="str">
        <f t="shared" si="3"/>
        <v/>
      </c>
      <c r="M48" s="54" t="str">
        <f t="shared" si="4"/>
        <v/>
      </c>
      <c r="N48" s="53" t="str">
        <f t="shared" si="6"/>
        <v/>
      </c>
      <c r="O48" s="55" t="str">
        <f t="shared" si="7"/>
        <v/>
      </c>
      <c r="P48" s="14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ht="18.75" customHeight="1" x14ac:dyDescent="0.25">
      <c r="A49" s="44"/>
      <c r="B49" s="45"/>
      <c r="C49" s="46"/>
      <c r="D49" s="47"/>
      <c r="E49" s="48" t="str">
        <f t="shared" si="8"/>
        <v/>
      </c>
      <c r="F49" s="49"/>
      <c r="G49" s="50"/>
      <c r="H49" s="51" t="str">
        <f t="shared" si="1"/>
        <v/>
      </c>
      <c r="I49" s="50"/>
      <c r="J49" s="51" t="str">
        <f t="shared" si="2"/>
        <v/>
      </c>
      <c r="K49" s="52"/>
      <c r="L49" s="53" t="str">
        <f t="shared" si="3"/>
        <v/>
      </c>
      <c r="M49" s="54" t="str">
        <f t="shared" si="4"/>
        <v/>
      </c>
      <c r="N49" s="53" t="str">
        <f t="shared" si="6"/>
        <v/>
      </c>
      <c r="O49" s="55" t="str">
        <f t="shared" si="7"/>
        <v/>
      </c>
      <c r="P49" s="14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ht="18.75" customHeight="1" x14ac:dyDescent="0.25">
      <c r="A50" s="44"/>
      <c r="B50" s="45"/>
      <c r="C50" s="46"/>
      <c r="D50" s="47"/>
      <c r="E50" s="48" t="str">
        <f t="shared" si="8"/>
        <v/>
      </c>
      <c r="F50" s="49"/>
      <c r="G50" s="50"/>
      <c r="H50" s="51" t="str">
        <f t="shared" si="1"/>
        <v/>
      </c>
      <c r="I50" s="50"/>
      <c r="J50" s="51" t="str">
        <f t="shared" si="2"/>
        <v/>
      </c>
      <c r="K50" s="52"/>
      <c r="L50" s="53" t="str">
        <f t="shared" si="3"/>
        <v/>
      </c>
      <c r="M50" s="54" t="str">
        <f t="shared" si="4"/>
        <v/>
      </c>
      <c r="N50" s="53" t="str">
        <f t="shared" si="6"/>
        <v/>
      </c>
      <c r="O50" s="55" t="str">
        <f t="shared" si="7"/>
        <v/>
      </c>
      <c r="P50" s="14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8.75" customHeight="1" x14ac:dyDescent="0.25">
      <c r="A51" s="44"/>
      <c r="B51" s="45"/>
      <c r="C51" s="46"/>
      <c r="D51" s="47"/>
      <c r="E51" s="48" t="str">
        <f t="shared" si="8"/>
        <v/>
      </c>
      <c r="F51" s="49"/>
      <c r="G51" s="50"/>
      <c r="H51" s="51" t="str">
        <f t="shared" si="1"/>
        <v/>
      </c>
      <c r="I51" s="50"/>
      <c r="J51" s="51" t="str">
        <f t="shared" si="2"/>
        <v/>
      </c>
      <c r="K51" s="52"/>
      <c r="L51" s="53" t="str">
        <f t="shared" si="3"/>
        <v/>
      </c>
      <c r="M51" s="54" t="str">
        <f t="shared" si="4"/>
        <v/>
      </c>
      <c r="N51" s="53" t="str">
        <f t="shared" si="6"/>
        <v/>
      </c>
      <c r="O51" s="55" t="str">
        <f t="shared" si="7"/>
        <v/>
      </c>
      <c r="P51" s="14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0" ht="18.75" customHeight="1" x14ac:dyDescent="0.25">
      <c r="A52" s="44"/>
      <c r="B52" s="45"/>
      <c r="C52" s="46"/>
      <c r="D52" s="47"/>
      <c r="E52" s="48" t="str">
        <f t="shared" si="8"/>
        <v/>
      </c>
      <c r="F52" s="49"/>
      <c r="G52" s="50"/>
      <c r="H52" s="51" t="str">
        <f t="shared" si="1"/>
        <v/>
      </c>
      <c r="I52" s="50"/>
      <c r="J52" s="51" t="str">
        <f t="shared" si="2"/>
        <v/>
      </c>
      <c r="K52" s="52"/>
      <c r="L52" s="53" t="str">
        <f t="shared" si="3"/>
        <v/>
      </c>
      <c r="M52" s="54" t="str">
        <f t="shared" si="4"/>
        <v/>
      </c>
      <c r="N52" s="53" t="str">
        <f t="shared" si="6"/>
        <v/>
      </c>
      <c r="O52" s="55" t="str">
        <f t="shared" si="7"/>
        <v/>
      </c>
      <c r="P52" s="14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0" ht="18.75" customHeight="1" x14ac:dyDescent="0.25">
      <c r="A53" s="44"/>
      <c r="B53" s="45"/>
      <c r="C53" s="46"/>
      <c r="D53" s="47"/>
      <c r="E53" s="48" t="str">
        <f t="shared" si="8"/>
        <v/>
      </c>
      <c r="F53" s="49"/>
      <c r="G53" s="50"/>
      <c r="H53" s="51" t="str">
        <f t="shared" si="1"/>
        <v/>
      </c>
      <c r="I53" s="50"/>
      <c r="J53" s="51" t="str">
        <f t="shared" si="2"/>
        <v/>
      </c>
      <c r="K53" s="52"/>
      <c r="L53" s="53" t="str">
        <f t="shared" si="3"/>
        <v/>
      </c>
      <c r="M53" s="54" t="str">
        <f t="shared" si="4"/>
        <v/>
      </c>
      <c r="N53" s="53" t="str">
        <f t="shared" si="6"/>
        <v/>
      </c>
      <c r="O53" s="55" t="str">
        <f t="shared" si="7"/>
        <v/>
      </c>
      <c r="P53" s="14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ht="18.75" customHeight="1" x14ac:dyDescent="0.25">
      <c r="A54" s="44"/>
      <c r="B54" s="45"/>
      <c r="C54" s="46"/>
      <c r="D54" s="47"/>
      <c r="E54" s="48" t="str">
        <f t="shared" si="8"/>
        <v/>
      </c>
      <c r="F54" s="49"/>
      <c r="G54" s="50"/>
      <c r="H54" s="51" t="str">
        <f t="shared" si="1"/>
        <v/>
      </c>
      <c r="I54" s="50"/>
      <c r="J54" s="51" t="str">
        <f t="shared" si="2"/>
        <v/>
      </c>
      <c r="K54" s="52"/>
      <c r="L54" s="53" t="str">
        <f t="shared" si="3"/>
        <v/>
      </c>
      <c r="M54" s="54" t="str">
        <f t="shared" si="4"/>
        <v/>
      </c>
      <c r="N54" s="53" t="str">
        <f t="shared" si="6"/>
        <v/>
      </c>
      <c r="O54" s="55" t="str">
        <f t="shared" si="7"/>
        <v/>
      </c>
      <c r="P54" s="14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ht="18.75" customHeight="1" x14ac:dyDescent="0.25">
      <c r="A55" s="44"/>
      <c r="B55" s="45"/>
      <c r="C55" s="46"/>
      <c r="D55" s="47"/>
      <c r="E55" s="48" t="str">
        <f t="shared" si="8"/>
        <v/>
      </c>
      <c r="F55" s="49"/>
      <c r="G55" s="50"/>
      <c r="H55" s="51" t="str">
        <f t="shared" si="1"/>
        <v/>
      </c>
      <c r="I55" s="50"/>
      <c r="J55" s="51" t="str">
        <f t="shared" si="2"/>
        <v/>
      </c>
      <c r="K55" s="52"/>
      <c r="L55" s="53" t="str">
        <f t="shared" si="3"/>
        <v/>
      </c>
      <c r="M55" s="54" t="str">
        <f t="shared" si="4"/>
        <v/>
      </c>
      <c r="N55" s="53" t="str">
        <f t="shared" si="6"/>
        <v/>
      </c>
      <c r="O55" s="55" t="str">
        <f t="shared" si="7"/>
        <v/>
      </c>
      <c r="P55" s="14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ht="18.75" customHeight="1" x14ac:dyDescent="0.25">
      <c r="A56" s="44"/>
      <c r="B56" s="45"/>
      <c r="C56" s="46"/>
      <c r="D56" s="47"/>
      <c r="E56" s="48" t="str">
        <f t="shared" si="8"/>
        <v/>
      </c>
      <c r="F56" s="49"/>
      <c r="G56" s="50"/>
      <c r="H56" s="51" t="str">
        <f t="shared" si="1"/>
        <v/>
      </c>
      <c r="I56" s="50"/>
      <c r="J56" s="51" t="str">
        <f t="shared" si="2"/>
        <v/>
      </c>
      <c r="K56" s="52"/>
      <c r="L56" s="53" t="str">
        <f t="shared" si="3"/>
        <v/>
      </c>
      <c r="M56" s="54" t="str">
        <f t="shared" si="4"/>
        <v/>
      </c>
      <c r="N56" s="53" t="str">
        <f t="shared" si="6"/>
        <v/>
      </c>
      <c r="O56" s="55" t="str">
        <f t="shared" si="7"/>
        <v/>
      </c>
      <c r="P56" s="14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ht="18.75" customHeight="1" x14ac:dyDescent="0.25">
      <c r="A57" s="44"/>
      <c r="B57" s="45"/>
      <c r="C57" s="46"/>
      <c r="D57" s="47"/>
      <c r="E57" s="48" t="str">
        <f t="shared" si="8"/>
        <v/>
      </c>
      <c r="F57" s="49"/>
      <c r="G57" s="50"/>
      <c r="H57" s="51" t="str">
        <f t="shared" si="1"/>
        <v/>
      </c>
      <c r="I57" s="50"/>
      <c r="J57" s="51" t="str">
        <f t="shared" si="2"/>
        <v/>
      </c>
      <c r="K57" s="52"/>
      <c r="L57" s="53" t="str">
        <f t="shared" si="3"/>
        <v/>
      </c>
      <c r="M57" s="54" t="str">
        <f t="shared" si="4"/>
        <v/>
      </c>
      <c r="N57" s="53" t="str">
        <f t="shared" si="6"/>
        <v/>
      </c>
      <c r="O57" s="55" t="str">
        <f t="shared" si="7"/>
        <v/>
      </c>
      <c r="P57" s="14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ht="18.75" customHeight="1" x14ac:dyDescent="0.25">
      <c r="A58" s="44"/>
      <c r="B58" s="45"/>
      <c r="C58" s="46"/>
      <c r="D58" s="47"/>
      <c r="E58" s="48" t="str">
        <f t="shared" si="8"/>
        <v/>
      </c>
      <c r="F58" s="49"/>
      <c r="G58" s="50"/>
      <c r="H58" s="51" t="str">
        <f t="shared" si="1"/>
        <v/>
      </c>
      <c r="I58" s="50"/>
      <c r="J58" s="51" t="str">
        <f t="shared" si="2"/>
        <v/>
      </c>
      <c r="K58" s="52"/>
      <c r="L58" s="53" t="str">
        <f t="shared" si="3"/>
        <v/>
      </c>
      <c r="M58" s="54" t="str">
        <f t="shared" si="4"/>
        <v/>
      </c>
      <c r="N58" s="53" t="str">
        <f t="shared" si="6"/>
        <v/>
      </c>
      <c r="O58" s="55" t="str">
        <f t="shared" si="7"/>
        <v/>
      </c>
      <c r="P58" s="14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ht="18.75" customHeight="1" x14ac:dyDescent="0.25">
      <c r="A59" s="44"/>
      <c r="B59" s="45"/>
      <c r="C59" s="46"/>
      <c r="D59" s="47"/>
      <c r="E59" s="48" t="str">
        <f t="shared" si="8"/>
        <v/>
      </c>
      <c r="F59" s="49"/>
      <c r="G59" s="50"/>
      <c r="H59" s="51" t="str">
        <f t="shared" si="1"/>
        <v/>
      </c>
      <c r="I59" s="50"/>
      <c r="J59" s="51" t="str">
        <f t="shared" si="2"/>
        <v/>
      </c>
      <c r="K59" s="52"/>
      <c r="L59" s="53" t="str">
        <f t="shared" si="3"/>
        <v/>
      </c>
      <c r="M59" s="54" t="str">
        <f t="shared" si="4"/>
        <v/>
      </c>
      <c r="N59" s="53" t="str">
        <f t="shared" si="6"/>
        <v/>
      </c>
      <c r="O59" s="55" t="str">
        <f t="shared" si="7"/>
        <v/>
      </c>
      <c r="P59" s="14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ht="18.75" customHeight="1" x14ac:dyDescent="0.25">
      <c r="A60" s="44"/>
      <c r="B60" s="45"/>
      <c r="C60" s="46"/>
      <c r="D60" s="47"/>
      <c r="E60" s="48" t="str">
        <f t="shared" si="8"/>
        <v/>
      </c>
      <c r="F60" s="49"/>
      <c r="G60" s="50"/>
      <c r="H60" s="51" t="str">
        <f t="shared" si="1"/>
        <v/>
      </c>
      <c r="I60" s="50"/>
      <c r="J60" s="51" t="str">
        <f t="shared" si="2"/>
        <v/>
      </c>
      <c r="K60" s="52"/>
      <c r="L60" s="53" t="str">
        <f t="shared" si="3"/>
        <v/>
      </c>
      <c r="M60" s="54" t="str">
        <f t="shared" si="4"/>
        <v/>
      </c>
      <c r="N60" s="53" t="str">
        <f t="shared" si="6"/>
        <v/>
      </c>
      <c r="O60" s="55" t="str">
        <f t="shared" si="7"/>
        <v/>
      </c>
      <c r="P60" s="14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ht="18.75" customHeight="1" x14ac:dyDescent="0.25">
      <c r="A61" s="44"/>
      <c r="B61" s="45"/>
      <c r="C61" s="46"/>
      <c r="D61" s="47"/>
      <c r="E61" s="48" t="str">
        <f t="shared" si="8"/>
        <v/>
      </c>
      <c r="F61" s="49"/>
      <c r="G61" s="50"/>
      <c r="H61" s="51" t="str">
        <f t="shared" si="1"/>
        <v/>
      </c>
      <c r="I61" s="50"/>
      <c r="J61" s="51" t="str">
        <f t="shared" si="2"/>
        <v/>
      </c>
      <c r="K61" s="52"/>
      <c r="L61" s="53" t="str">
        <f t="shared" si="3"/>
        <v/>
      </c>
      <c r="M61" s="54" t="str">
        <f t="shared" si="4"/>
        <v/>
      </c>
      <c r="N61" s="53" t="str">
        <f t="shared" si="6"/>
        <v/>
      </c>
      <c r="O61" s="55" t="str">
        <f t="shared" si="7"/>
        <v/>
      </c>
      <c r="P61" s="14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ht="18.75" customHeight="1" x14ac:dyDescent="0.25">
      <c r="A62" s="44"/>
      <c r="B62" s="45"/>
      <c r="C62" s="46"/>
      <c r="D62" s="47"/>
      <c r="E62" s="48" t="str">
        <f t="shared" si="8"/>
        <v/>
      </c>
      <c r="F62" s="49"/>
      <c r="G62" s="50"/>
      <c r="H62" s="51" t="str">
        <f t="shared" si="1"/>
        <v/>
      </c>
      <c r="I62" s="50"/>
      <c r="J62" s="51" t="str">
        <f t="shared" si="2"/>
        <v/>
      </c>
      <c r="K62" s="52"/>
      <c r="L62" s="53" t="str">
        <f t="shared" si="3"/>
        <v/>
      </c>
      <c r="M62" s="54" t="str">
        <f t="shared" si="4"/>
        <v/>
      </c>
      <c r="N62" s="53" t="str">
        <f t="shared" si="6"/>
        <v/>
      </c>
      <c r="O62" s="55" t="str">
        <f t="shared" si="7"/>
        <v/>
      </c>
      <c r="P62" s="14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ht="18.75" customHeight="1" x14ac:dyDescent="0.25">
      <c r="A63" s="44"/>
      <c r="B63" s="45"/>
      <c r="C63" s="46"/>
      <c r="D63" s="47"/>
      <c r="E63" s="48" t="str">
        <f t="shared" si="8"/>
        <v/>
      </c>
      <c r="F63" s="49"/>
      <c r="G63" s="50"/>
      <c r="H63" s="51" t="str">
        <f t="shared" si="1"/>
        <v/>
      </c>
      <c r="I63" s="50"/>
      <c r="J63" s="51" t="str">
        <f t="shared" si="2"/>
        <v/>
      </c>
      <c r="K63" s="52"/>
      <c r="L63" s="53" t="str">
        <f t="shared" si="3"/>
        <v/>
      </c>
      <c r="M63" s="54" t="str">
        <f t="shared" si="4"/>
        <v/>
      </c>
      <c r="N63" s="53" t="str">
        <f t="shared" si="6"/>
        <v/>
      </c>
      <c r="O63" s="55" t="str">
        <f t="shared" si="7"/>
        <v/>
      </c>
      <c r="P63" s="14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ht="18.75" customHeight="1" x14ac:dyDescent="0.25">
      <c r="A64" s="44"/>
      <c r="B64" s="45"/>
      <c r="C64" s="46"/>
      <c r="D64" s="47"/>
      <c r="E64" s="48" t="str">
        <f t="shared" si="8"/>
        <v/>
      </c>
      <c r="F64" s="49"/>
      <c r="G64" s="50"/>
      <c r="H64" s="51" t="str">
        <f t="shared" si="1"/>
        <v/>
      </c>
      <c r="I64" s="50"/>
      <c r="J64" s="51" t="str">
        <f t="shared" si="2"/>
        <v/>
      </c>
      <c r="K64" s="52"/>
      <c r="L64" s="53" t="str">
        <f t="shared" si="3"/>
        <v/>
      </c>
      <c r="M64" s="54" t="str">
        <f t="shared" si="4"/>
        <v/>
      </c>
      <c r="N64" s="53" t="str">
        <f t="shared" si="6"/>
        <v/>
      </c>
      <c r="O64" s="55" t="str">
        <f t="shared" si="7"/>
        <v/>
      </c>
      <c r="P64" s="14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ht="18.75" customHeight="1" x14ac:dyDescent="0.25">
      <c r="A65" s="44"/>
      <c r="B65" s="45"/>
      <c r="C65" s="46"/>
      <c r="D65" s="47"/>
      <c r="E65" s="48" t="str">
        <f t="shared" si="8"/>
        <v/>
      </c>
      <c r="F65" s="49"/>
      <c r="G65" s="50"/>
      <c r="H65" s="51" t="str">
        <f t="shared" si="1"/>
        <v/>
      </c>
      <c r="I65" s="50"/>
      <c r="J65" s="51" t="str">
        <f t="shared" si="2"/>
        <v/>
      </c>
      <c r="K65" s="52"/>
      <c r="L65" s="53" t="str">
        <f t="shared" si="3"/>
        <v/>
      </c>
      <c r="M65" s="54" t="str">
        <f t="shared" si="4"/>
        <v/>
      </c>
      <c r="N65" s="53" t="str">
        <f t="shared" si="6"/>
        <v/>
      </c>
      <c r="O65" s="55" t="str">
        <f t="shared" si="7"/>
        <v/>
      </c>
      <c r="P65" s="14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18.75" customHeight="1" x14ac:dyDescent="0.25">
      <c r="A66" s="44"/>
      <c r="B66" s="45"/>
      <c r="C66" s="46"/>
      <c r="D66" s="47"/>
      <c r="E66" s="48" t="str">
        <f t="shared" si="8"/>
        <v/>
      </c>
      <c r="F66" s="49"/>
      <c r="G66" s="50"/>
      <c r="H66" s="51" t="str">
        <f t="shared" si="1"/>
        <v/>
      </c>
      <c r="I66" s="50"/>
      <c r="J66" s="51" t="str">
        <f t="shared" si="2"/>
        <v/>
      </c>
      <c r="K66" s="52"/>
      <c r="L66" s="53" t="str">
        <f t="shared" si="3"/>
        <v/>
      </c>
      <c r="M66" s="54" t="str">
        <f t="shared" si="4"/>
        <v/>
      </c>
      <c r="N66" s="53" t="str">
        <f t="shared" si="6"/>
        <v/>
      </c>
      <c r="O66" s="55" t="str">
        <f t="shared" si="7"/>
        <v/>
      </c>
      <c r="P66" s="14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1:30" ht="18.75" customHeight="1" x14ac:dyDescent="0.25">
      <c r="A67" s="44"/>
      <c r="B67" s="45"/>
      <c r="C67" s="46"/>
      <c r="D67" s="47"/>
      <c r="E67" s="48" t="str">
        <f t="shared" si="8"/>
        <v/>
      </c>
      <c r="F67" s="49"/>
      <c r="G67" s="50"/>
      <c r="H67" s="51" t="str">
        <f t="shared" si="1"/>
        <v/>
      </c>
      <c r="I67" s="50"/>
      <c r="J67" s="51" t="str">
        <f t="shared" si="2"/>
        <v/>
      </c>
      <c r="K67" s="52"/>
      <c r="L67" s="53" t="str">
        <f t="shared" si="3"/>
        <v/>
      </c>
      <c r="M67" s="54" t="str">
        <f t="shared" si="4"/>
        <v/>
      </c>
      <c r="N67" s="53" t="str">
        <f t="shared" si="6"/>
        <v/>
      </c>
      <c r="O67" s="55" t="str">
        <f t="shared" si="7"/>
        <v/>
      </c>
      <c r="P67" s="14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:30" ht="18.75" customHeight="1" x14ac:dyDescent="0.25">
      <c r="A68" s="44"/>
      <c r="B68" s="45"/>
      <c r="C68" s="46"/>
      <c r="D68" s="47"/>
      <c r="E68" s="48" t="str">
        <f t="shared" si="8"/>
        <v/>
      </c>
      <c r="F68" s="49"/>
      <c r="G68" s="50"/>
      <c r="H68" s="51" t="str">
        <f t="shared" si="1"/>
        <v/>
      </c>
      <c r="I68" s="50"/>
      <c r="J68" s="51" t="str">
        <f t="shared" si="2"/>
        <v/>
      </c>
      <c r="K68" s="52"/>
      <c r="L68" s="53" t="str">
        <f t="shared" si="3"/>
        <v/>
      </c>
      <c r="M68" s="54" t="str">
        <f t="shared" si="4"/>
        <v/>
      </c>
      <c r="N68" s="53" t="str">
        <f t="shared" si="6"/>
        <v/>
      </c>
      <c r="O68" s="55" t="str">
        <f t="shared" si="7"/>
        <v/>
      </c>
      <c r="P68" s="14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ht="18.75" customHeight="1" x14ac:dyDescent="0.25">
      <c r="A69" s="44"/>
      <c r="B69" s="45"/>
      <c r="C69" s="46"/>
      <c r="D69" s="47"/>
      <c r="E69" s="48" t="str">
        <f t="shared" si="8"/>
        <v/>
      </c>
      <c r="F69" s="49"/>
      <c r="G69" s="50"/>
      <c r="H69" s="51" t="str">
        <f t="shared" si="1"/>
        <v/>
      </c>
      <c r="I69" s="50"/>
      <c r="J69" s="51" t="str">
        <f t="shared" si="2"/>
        <v/>
      </c>
      <c r="K69" s="52"/>
      <c r="L69" s="53" t="str">
        <f t="shared" si="3"/>
        <v/>
      </c>
      <c r="M69" s="54" t="str">
        <f t="shared" si="4"/>
        <v/>
      </c>
      <c r="N69" s="53" t="str">
        <f t="shared" si="6"/>
        <v/>
      </c>
      <c r="O69" s="55" t="str">
        <f t="shared" si="7"/>
        <v/>
      </c>
      <c r="P69" s="14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:30" ht="18.75" customHeight="1" x14ac:dyDescent="0.25">
      <c r="A70" s="44"/>
      <c r="B70" s="45"/>
      <c r="C70" s="46"/>
      <c r="D70" s="47"/>
      <c r="E70" s="48" t="str">
        <f t="shared" si="8"/>
        <v/>
      </c>
      <c r="F70" s="49"/>
      <c r="G70" s="50"/>
      <c r="H70" s="51" t="str">
        <f t="shared" si="1"/>
        <v/>
      </c>
      <c r="I70" s="50"/>
      <c r="J70" s="51" t="str">
        <f t="shared" si="2"/>
        <v/>
      </c>
      <c r="K70" s="52"/>
      <c r="L70" s="53" t="str">
        <f t="shared" si="3"/>
        <v/>
      </c>
      <c r="M70" s="54" t="str">
        <f t="shared" si="4"/>
        <v/>
      </c>
      <c r="N70" s="53" t="str">
        <f t="shared" si="6"/>
        <v/>
      </c>
      <c r="O70" s="55" t="str">
        <f t="shared" si="7"/>
        <v/>
      </c>
      <c r="P70" s="14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1:30" ht="18.75" customHeight="1" x14ac:dyDescent="0.25">
      <c r="A71" s="44"/>
      <c r="B71" s="45"/>
      <c r="C71" s="46"/>
      <c r="D71" s="47"/>
      <c r="E71" s="48" t="str">
        <f t="shared" si="8"/>
        <v/>
      </c>
      <c r="F71" s="49"/>
      <c r="G71" s="50"/>
      <c r="H71" s="51" t="str">
        <f t="shared" si="1"/>
        <v/>
      </c>
      <c r="I71" s="50"/>
      <c r="J71" s="51" t="str">
        <f t="shared" si="2"/>
        <v/>
      </c>
      <c r="K71" s="52"/>
      <c r="L71" s="53" t="str">
        <f t="shared" si="3"/>
        <v/>
      </c>
      <c r="M71" s="54" t="str">
        <f t="shared" si="4"/>
        <v/>
      </c>
      <c r="N71" s="53" t="str">
        <f t="shared" si="6"/>
        <v/>
      </c>
      <c r="O71" s="55" t="str">
        <f t="shared" si="7"/>
        <v/>
      </c>
      <c r="P71" s="14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1:30" ht="18.75" customHeight="1" x14ac:dyDescent="0.25">
      <c r="A72" s="44"/>
      <c r="B72" s="45"/>
      <c r="C72" s="46"/>
      <c r="D72" s="47"/>
      <c r="E72" s="48" t="str">
        <f t="shared" si="8"/>
        <v/>
      </c>
      <c r="F72" s="49"/>
      <c r="G72" s="50"/>
      <c r="H72" s="51" t="str">
        <f t="shared" si="1"/>
        <v/>
      </c>
      <c r="I72" s="50"/>
      <c r="J72" s="51" t="str">
        <f t="shared" si="2"/>
        <v/>
      </c>
      <c r="K72" s="52"/>
      <c r="L72" s="53" t="str">
        <f t="shared" si="3"/>
        <v/>
      </c>
      <c r="M72" s="54" t="str">
        <f t="shared" si="4"/>
        <v/>
      </c>
      <c r="N72" s="53" t="str">
        <f t="shared" si="6"/>
        <v/>
      </c>
      <c r="O72" s="55" t="str">
        <f t="shared" si="7"/>
        <v/>
      </c>
      <c r="P72" s="14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spans="1:30" ht="18.75" customHeight="1" x14ac:dyDescent="0.25">
      <c r="A73" s="44"/>
      <c r="B73" s="45"/>
      <c r="C73" s="46"/>
      <c r="D73" s="47"/>
      <c r="E73" s="48" t="str">
        <f t="shared" si="8"/>
        <v/>
      </c>
      <c r="F73" s="49"/>
      <c r="G73" s="50"/>
      <c r="H73" s="51" t="str">
        <f t="shared" si="1"/>
        <v/>
      </c>
      <c r="I73" s="50"/>
      <c r="J73" s="51" t="str">
        <f t="shared" si="2"/>
        <v/>
      </c>
      <c r="K73" s="52"/>
      <c r="L73" s="53" t="str">
        <f t="shared" si="3"/>
        <v/>
      </c>
      <c r="M73" s="54" t="str">
        <f t="shared" si="4"/>
        <v/>
      </c>
      <c r="N73" s="53" t="str">
        <f t="shared" si="6"/>
        <v/>
      </c>
      <c r="O73" s="55" t="str">
        <f t="shared" si="7"/>
        <v/>
      </c>
      <c r="P73" s="14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  <row r="74" spans="1:30" ht="18.75" customHeight="1" x14ac:dyDescent="0.25">
      <c r="A74" s="44"/>
      <c r="B74" s="45"/>
      <c r="C74" s="46"/>
      <c r="D74" s="47"/>
      <c r="E74" s="48" t="str">
        <f t="shared" si="8"/>
        <v/>
      </c>
      <c r="F74" s="49"/>
      <c r="G74" s="50"/>
      <c r="H74" s="51" t="str">
        <f t="shared" si="1"/>
        <v/>
      </c>
      <c r="I74" s="50"/>
      <c r="J74" s="51" t="str">
        <f t="shared" si="2"/>
        <v/>
      </c>
      <c r="K74" s="52"/>
      <c r="L74" s="53" t="str">
        <f t="shared" si="3"/>
        <v/>
      </c>
      <c r="M74" s="54" t="str">
        <f t="shared" si="4"/>
        <v/>
      </c>
      <c r="N74" s="53" t="str">
        <f t="shared" si="6"/>
        <v/>
      </c>
      <c r="O74" s="55" t="str">
        <f t="shared" si="7"/>
        <v/>
      </c>
      <c r="P74" s="14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</row>
    <row r="75" spans="1:30" ht="18.75" customHeight="1" x14ac:dyDescent="0.25">
      <c r="A75" s="44"/>
      <c r="B75" s="45"/>
      <c r="C75" s="46"/>
      <c r="D75" s="47"/>
      <c r="E75" s="48" t="str">
        <f t="shared" si="8"/>
        <v/>
      </c>
      <c r="F75" s="49"/>
      <c r="G75" s="50"/>
      <c r="H75" s="51" t="str">
        <f t="shared" si="1"/>
        <v/>
      </c>
      <c r="I75" s="50"/>
      <c r="J75" s="51" t="str">
        <f t="shared" si="2"/>
        <v/>
      </c>
      <c r="K75" s="52"/>
      <c r="L75" s="53" t="str">
        <f t="shared" si="3"/>
        <v/>
      </c>
      <c r="M75" s="54" t="str">
        <f t="shared" si="4"/>
        <v/>
      </c>
      <c r="N75" s="53" t="str">
        <f t="shared" si="6"/>
        <v/>
      </c>
      <c r="O75" s="55" t="str">
        <f t="shared" si="7"/>
        <v/>
      </c>
      <c r="P75" s="14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</row>
    <row r="76" spans="1:30" ht="18.75" customHeight="1" x14ac:dyDescent="0.25">
      <c r="A76" s="44"/>
      <c r="B76" s="45"/>
      <c r="C76" s="46"/>
      <c r="D76" s="47"/>
      <c r="E76" s="48" t="str">
        <f t="shared" si="8"/>
        <v/>
      </c>
      <c r="F76" s="49"/>
      <c r="G76" s="50"/>
      <c r="H76" s="51" t="str">
        <f t="shared" si="1"/>
        <v/>
      </c>
      <c r="I76" s="50"/>
      <c r="J76" s="51" t="str">
        <f t="shared" si="2"/>
        <v/>
      </c>
      <c r="K76" s="52"/>
      <c r="L76" s="53" t="str">
        <f t="shared" si="3"/>
        <v/>
      </c>
      <c r="M76" s="54" t="str">
        <f t="shared" si="4"/>
        <v/>
      </c>
      <c r="N76" s="53" t="str">
        <f t="shared" si="6"/>
        <v/>
      </c>
      <c r="O76" s="55" t="str">
        <f t="shared" si="7"/>
        <v/>
      </c>
      <c r="P76" s="14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</row>
    <row r="77" spans="1:30" ht="18.75" customHeight="1" x14ac:dyDescent="0.25">
      <c r="A77" s="44"/>
      <c r="B77" s="45"/>
      <c r="C77" s="46"/>
      <c r="D77" s="47"/>
      <c r="E77" s="48" t="str">
        <f t="shared" si="8"/>
        <v/>
      </c>
      <c r="F77" s="49"/>
      <c r="G77" s="50"/>
      <c r="H77" s="51" t="str">
        <f t="shared" si="1"/>
        <v/>
      </c>
      <c r="I77" s="50"/>
      <c r="J77" s="51" t="str">
        <f t="shared" si="2"/>
        <v/>
      </c>
      <c r="K77" s="52"/>
      <c r="L77" s="53" t="str">
        <f t="shared" si="3"/>
        <v/>
      </c>
      <c r="M77" s="54" t="str">
        <f t="shared" si="4"/>
        <v/>
      </c>
      <c r="N77" s="53" t="str">
        <f t="shared" si="6"/>
        <v/>
      </c>
      <c r="O77" s="55" t="str">
        <f t="shared" si="7"/>
        <v/>
      </c>
      <c r="P77" s="14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</row>
    <row r="78" spans="1:30" ht="18.75" customHeight="1" x14ac:dyDescent="0.25">
      <c r="A78" s="44"/>
      <c r="B78" s="45"/>
      <c r="C78" s="46"/>
      <c r="D78" s="47"/>
      <c r="E78" s="48" t="str">
        <f t="shared" si="8"/>
        <v/>
      </c>
      <c r="F78" s="49"/>
      <c r="G78" s="50"/>
      <c r="H78" s="51" t="str">
        <f t="shared" si="1"/>
        <v/>
      </c>
      <c r="I78" s="50"/>
      <c r="J78" s="51" t="str">
        <f t="shared" si="2"/>
        <v/>
      </c>
      <c r="K78" s="52"/>
      <c r="L78" s="53" t="str">
        <f t="shared" si="3"/>
        <v/>
      </c>
      <c r="M78" s="54" t="str">
        <f t="shared" si="4"/>
        <v/>
      </c>
      <c r="N78" s="53" t="str">
        <f t="shared" si="6"/>
        <v/>
      </c>
      <c r="O78" s="55" t="str">
        <f t="shared" si="7"/>
        <v/>
      </c>
      <c r="P78" s="14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</row>
    <row r="79" spans="1:30" ht="18.75" customHeight="1" x14ac:dyDescent="0.25">
      <c r="A79" s="44"/>
      <c r="B79" s="45"/>
      <c r="C79" s="46"/>
      <c r="D79" s="47"/>
      <c r="E79" s="48" t="str">
        <f t="shared" si="8"/>
        <v/>
      </c>
      <c r="F79" s="49"/>
      <c r="G79" s="50"/>
      <c r="H79" s="51" t="str">
        <f t="shared" si="1"/>
        <v/>
      </c>
      <c r="I79" s="50"/>
      <c r="J79" s="51" t="str">
        <f t="shared" si="2"/>
        <v/>
      </c>
      <c r="K79" s="52"/>
      <c r="L79" s="53" t="str">
        <f t="shared" si="3"/>
        <v/>
      </c>
      <c r="M79" s="54" t="str">
        <f t="shared" si="4"/>
        <v/>
      </c>
      <c r="N79" s="53" t="str">
        <f t="shared" si="6"/>
        <v/>
      </c>
      <c r="O79" s="55" t="str">
        <f t="shared" si="7"/>
        <v/>
      </c>
      <c r="P79" s="14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</row>
    <row r="80" spans="1:30" ht="18.75" customHeight="1" x14ac:dyDescent="0.25">
      <c r="A80" s="44"/>
      <c r="B80" s="45"/>
      <c r="C80" s="46"/>
      <c r="D80" s="47"/>
      <c r="E80" s="48" t="str">
        <f t="shared" si="8"/>
        <v/>
      </c>
      <c r="F80" s="49"/>
      <c r="G80" s="50"/>
      <c r="H80" s="51" t="str">
        <f t="shared" si="1"/>
        <v/>
      </c>
      <c r="I80" s="50"/>
      <c r="J80" s="51" t="str">
        <f t="shared" si="2"/>
        <v/>
      </c>
      <c r="K80" s="52"/>
      <c r="L80" s="53" t="str">
        <f t="shared" si="3"/>
        <v/>
      </c>
      <c r="M80" s="54" t="str">
        <f t="shared" si="4"/>
        <v/>
      </c>
      <c r="N80" s="53" t="str">
        <f t="shared" si="6"/>
        <v/>
      </c>
      <c r="O80" s="55" t="str">
        <f t="shared" si="7"/>
        <v/>
      </c>
      <c r="P80" s="14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</row>
    <row r="81" spans="1:30" ht="18.75" customHeight="1" x14ac:dyDescent="0.25">
      <c r="A81" s="44"/>
      <c r="B81" s="45"/>
      <c r="C81" s="46"/>
      <c r="D81" s="47"/>
      <c r="E81" s="48" t="str">
        <f t="shared" si="8"/>
        <v/>
      </c>
      <c r="F81" s="49"/>
      <c r="G81" s="50"/>
      <c r="H81" s="51" t="str">
        <f t="shared" si="1"/>
        <v/>
      </c>
      <c r="I81" s="50"/>
      <c r="J81" s="51" t="str">
        <f t="shared" si="2"/>
        <v/>
      </c>
      <c r="K81" s="52"/>
      <c r="L81" s="53" t="str">
        <f t="shared" si="3"/>
        <v/>
      </c>
      <c r="M81" s="54" t="str">
        <f t="shared" si="4"/>
        <v/>
      </c>
      <c r="N81" s="53" t="str">
        <f t="shared" si="6"/>
        <v/>
      </c>
      <c r="O81" s="55" t="str">
        <f t="shared" si="7"/>
        <v/>
      </c>
      <c r="P81" s="14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</row>
    <row r="82" spans="1:30" ht="18.75" customHeight="1" x14ac:dyDescent="0.25">
      <c r="A82" s="44"/>
      <c r="B82" s="45"/>
      <c r="C82" s="46"/>
      <c r="D82" s="47"/>
      <c r="E82" s="48" t="str">
        <f t="shared" si="8"/>
        <v/>
      </c>
      <c r="F82" s="49"/>
      <c r="G82" s="50"/>
      <c r="H82" s="51" t="str">
        <f t="shared" si="1"/>
        <v/>
      </c>
      <c r="I82" s="50"/>
      <c r="J82" s="51" t="str">
        <f t="shared" si="2"/>
        <v/>
      </c>
      <c r="K82" s="52"/>
      <c r="L82" s="53" t="str">
        <f t="shared" si="3"/>
        <v/>
      </c>
      <c r="M82" s="54" t="str">
        <f t="shared" si="4"/>
        <v/>
      </c>
      <c r="N82" s="53" t="str">
        <f t="shared" si="6"/>
        <v/>
      </c>
      <c r="O82" s="55" t="str">
        <f t="shared" si="7"/>
        <v/>
      </c>
      <c r="P82" s="14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</row>
    <row r="83" spans="1:30" ht="18.75" customHeight="1" x14ac:dyDescent="0.25">
      <c r="A83" s="44"/>
      <c r="B83" s="45"/>
      <c r="C83" s="46"/>
      <c r="D83" s="47"/>
      <c r="E83" s="48" t="str">
        <f t="shared" si="8"/>
        <v/>
      </c>
      <c r="F83" s="49"/>
      <c r="G83" s="50"/>
      <c r="H83" s="51" t="str">
        <f t="shared" si="1"/>
        <v/>
      </c>
      <c r="I83" s="50"/>
      <c r="J83" s="51" t="str">
        <f t="shared" si="2"/>
        <v/>
      </c>
      <c r="K83" s="52"/>
      <c r="L83" s="53" t="str">
        <f t="shared" si="3"/>
        <v/>
      </c>
      <c r="M83" s="54" t="str">
        <f t="shared" si="4"/>
        <v/>
      </c>
      <c r="N83" s="53" t="str">
        <f t="shared" si="6"/>
        <v/>
      </c>
      <c r="O83" s="55" t="str">
        <f t="shared" si="7"/>
        <v/>
      </c>
      <c r="P83" s="14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</row>
    <row r="84" spans="1:30" ht="18.75" customHeight="1" x14ac:dyDescent="0.25">
      <c r="A84" s="44"/>
      <c r="B84" s="45"/>
      <c r="C84" s="46"/>
      <c r="D84" s="47"/>
      <c r="E84" s="48" t="str">
        <f t="shared" si="8"/>
        <v/>
      </c>
      <c r="F84" s="49"/>
      <c r="G84" s="50"/>
      <c r="H84" s="51" t="str">
        <f t="shared" si="1"/>
        <v/>
      </c>
      <c r="I84" s="50"/>
      <c r="J84" s="51" t="str">
        <f t="shared" si="2"/>
        <v/>
      </c>
      <c r="K84" s="52"/>
      <c r="L84" s="53" t="str">
        <f t="shared" si="3"/>
        <v/>
      </c>
      <c r="M84" s="54" t="str">
        <f t="shared" si="4"/>
        <v/>
      </c>
      <c r="N84" s="53" t="str">
        <f t="shared" si="6"/>
        <v/>
      </c>
      <c r="O84" s="55" t="str">
        <f t="shared" si="7"/>
        <v/>
      </c>
      <c r="P84" s="14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</row>
    <row r="85" spans="1:30" ht="18.75" customHeight="1" x14ac:dyDescent="0.25">
      <c r="A85" s="44"/>
      <c r="B85" s="45"/>
      <c r="C85" s="46"/>
      <c r="D85" s="47"/>
      <c r="E85" s="48" t="str">
        <f t="shared" si="8"/>
        <v/>
      </c>
      <c r="F85" s="49"/>
      <c r="G85" s="50"/>
      <c r="H85" s="51" t="str">
        <f t="shared" si="1"/>
        <v/>
      </c>
      <c r="I85" s="50"/>
      <c r="J85" s="51" t="str">
        <f t="shared" si="2"/>
        <v/>
      </c>
      <c r="K85" s="52"/>
      <c r="L85" s="53" t="str">
        <f t="shared" si="3"/>
        <v/>
      </c>
      <c r="M85" s="54" t="str">
        <f t="shared" si="4"/>
        <v/>
      </c>
      <c r="N85" s="53" t="str">
        <f t="shared" si="6"/>
        <v/>
      </c>
      <c r="O85" s="55" t="str">
        <f t="shared" si="7"/>
        <v/>
      </c>
      <c r="P85" s="14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</row>
    <row r="86" spans="1:30" ht="18.75" customHeight="1" x14ac:dyDescent="0.25">
      <c r="A86" s="44"/>
      <c r="B86" s="45"/>
      <c r="C86" s="46"/>
      <c r="D86" s="47"/>
      <c r="E86" s="48" t="str">
        <f t="shared" si="8"/>
        <v/>
      </c>
      <c r="F86" s="49"/>
      <c r="G86" s="50"/>
      <c r="H86" s="51" t="str">
        <f t="shared" si="1"/>
        <v/>
      </c>
      <c r="I86" s="50"/>
      <c r="J86" s="51" t="str">
        <f t="shared" si="2"/>
        <v/>
      </c>
      <c r="K86" s="52"/>
      <c r="L86" s="53" t="str">
        <f t="shared" si="3"/>
        <v/>
      </c>
      <c r="M86" s="54" t="str">
        <f t="shared" si="4"/>
        <v/>
      </c>
      <c r="N86" s="53" t="str">
        <f t="shared" si="6"/>
        <v/>
      </c>
      <c r="O86" s="55" t="str">
        <f t="shared" si="7"/>
        <v/>
      </c>
      <c r="P86" s="14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</row>
    <row r="87" spans="1:30" ht="18.75" customHeight="1" x14ac:dyDescent="0.25">
      <c r="A87" s="44"/>
      <c r="B87" s="45"/>
      <c r="C87" s="46"/>
      <c r="D87" s="47"/>
      <c r="E87" s="48" t="str">
        <f t="shared" si="8"/>
        <v/>
      </c>
      <c r="F87" s="49"/>
      <c r="G87" s="50"/>
      <c r="H87" s="51" t="str">
        <f t="shared" si="1"/>
        <v/>
      </c>
      <c r="I87" s="50"/>
      <c r="J87" s="51" t="str">
        <f t="shared" si="2"/>
        <v/>
      </c>
      <c r="K87" s="52"/>
      <c r="L87" s="53" t="str">
        <f t="shared" si="3"/>
        <v/>
      </c>
      <c r="M87" s="54" t="str">
        <f t="shared" si="4"/>
        <v/>
      </c>
      <c r="N87" s="53" t="str">
        <f t="shared" si="6"/>
        <v/>
      </c>
      <c r="O87" s="55" t="str">
        <f t="shared" si="7"/>
        <v/>
      </c>
      <c r="P87" s="14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</row>
    <row r="88" spans="1:30" ht="18.75" customHeight="1" x14ac:dyDescent="0.25">
      <c r="A88" s="44"/>
      <c r="B88" s="45"/>
      <c r="C88" s="46"/>
      <c r="D88" s="47"/>
      <c r="E88" s="48" t="str">
        <f t="shared" si="8"/>
        <v/>
      </c>
      <c r="F88" s="49"/>
      <c r="G88" s="50"/>
      <c r="H88" s="51" t="str">
        <f t="shared" si="1"/>
        <v/>
      </c>
      <c r="I88" s="50"/>
      <c r="J88" s="51" t="str">
        <f t="shared" si="2"/>
        <v/>
      </c>
      <c r="K88" s="52"/>
      <c r="L88" s="53" t="str">
        <f t="shared" si="3"/>
        <v/>
      </c>
      <c r="M88" s="54" t="str">
        <f t="shared" si="4"/>
        <v/>
      </c>
      <c r="N88" s="53" t="str">
        <f t="shared" si="6"/>
        <v/>
      </c>
      <c r="O88" s="55" t="str">
        <f t="shared" si="7"/>
        <v/>
      </c>
      <c r="P88" s="14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</row>
    <row r="89" spans="1:30" ht="18.75" customHeight="1" x14ac:dyDescent="0.25">
      <c r="A89" s="44"/>
      <c r="B89" s="45"/>
      <c r="C89" s="46"/>
      <c r="D89" s="47"/>
      <c r="E89" s="48" t="str">
        <f t="shared" si="8"/>
        <v/>
      </c>
      <c r="F89" s="49"/>
      <c r="G89" s="50"/>
      <c r="H89" s="51" t="str">
        <f t="shared" si="1"/>
        <v/>
      </c>
      <c r="I89" s="50"/>
      <c r="J89" s="51" t="str">
        <f t="shared" si="2"/>
        <v/>
      </c>
      <c r="K89" s="52"/>
      <c r="L89" s="53" t="str">
        <f t="shared" si="3"/>
        <v/>
      </c>
      <c r="M89" s="54" t="str">
        <f t="shared" si="4"/>
        <v/>
      </c>
      <c r="N89" s="53" t="str">
        <f t="shared" si="6"/>
        <v/>
      </c>
      <c r="O89" s="55" t="str">
        <f t="shared" si="7"/>
        <v/>
      </c>
      <c r="P89" s="14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</row>
    <row r="90" spans="1:30" ht="18.75" customHeight="1" x14ac:dyDescent="0.25">
      <c r="A90" s="44"/>
      <c r="B90" s="45"/>
      <c r="C90" s="46"/>
      <c r="D90" s="47"/>
      <c r="E90" s="48" t="str">
        <f t="shared" si="8"/>
        <v/>
      </c>
      <c r="F90" s="49"/>
      <c r="G90" s="50"/>
      <c r="H90" s="51" t="str">
        <f t="shared" si="1"/>
        <v/>
      </c>
      <c r="I90" s="50"/>
      <c r="J90" s="51" t="str">
        <f t="shared" si="2"/>
        <v/>
      </c>
      <c r="K90" s="52"/>
      <c r="L90" s="53" t="str">
        <f t="shared" si="3"/>
        <v/>
      </c>
      <c r="M90" s="54" t="str">
        <f t="shared" si="4"/>
        <v/>
      </c>
      <c r="N90" s="53" t="str">
        <f t="shared" si="6"/>
        <v/>
      </c>
      <c r="O90" s="55" t="str">
        <f t="shared" si="7"/>
        <v/>
      </c>
      <c r="P90" s="14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</row>
    <row r="91" spans="1:30" ht="18.75" customHeight="1" x14ac:dyDescent="0.25">
      <c r="A91" s="44"/>
      <c r="B91" s="45"/>
      <c r="C91" s="46"/>
      <c r="D91" s="47"/>
      <c r="E91" s="48" t="str">
        <f t="shared" si="8"/>
        <v/>
      </c>
      <c r="F91" s="49"/>
      <c r="G91" s="50"/>
      <c r="H91" s="51" t="str">
        <f t="shared" si="1"/>
        <v/>
      </c>
      <c r="I91" s="50"/>
      <c r="J91" s="51" t="str">
        <f t="shared" si="2"/>
        <v/>
      </c>
      <c r="K91" s="52"/>
      <c r="L91" s="53" t="str">
        <f t="shared" si="3"/>
        <v/>
      </c>
      <c r="M91" s="54" t="str">
        <f t="shared" si="4"/>
        <v/>
      </c>
      <c r="N91" s="53" t="str">
        <f t="shared" si="6"/>
        <v/>
      </c>
      <c r="O91" s="55" t="str">
        <f t="shared" si="7"/>
        <v/>
      </c>
      <c r="P91" s="14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</row>
    <row r="92" spans="1:30" ht="18.75" customHeight="1" x14ac:dyDescent="0.25">
      <c r="A92" s="44"/>
      <c r="B92" s="45"/>
      <c r="C92" s="46"/>
      <c r="D92" s="47"/>
      <c r="E92" s="48" t="str">
        <f t="shared" si="8"/>
        <v/>
      </c>
      <c r="F92" s="49"/>
      <c r="G92" s="50"/>
      <c r="H92" s="51" t="str">
        <f t="shared" si="1"/>
        <v/>
      </c>
      <c r="I92" s="50"/>
      <c r="J92" s="51" t="str">
        <f t="shared" si="2"/>
        <v/>
      </c>
      <c r="K92" s="52"/>
      <c r="L92" s="53" t="str">
        <f t="shared" si="3"/>
        <v/>
      </c>
      <c r="M92" s="54" t="str">
        <f t="shared" si="4"/>
        <v/>
      </c>
      <c r="N92" s="53" t="str">
        <f t="shared" si="6"/>
        <v/>
      </c>
      <c r="O92" s="55" t="str">
        <f t="shared" si="7"/>
        <v/>
      </c>
      <c r="P92" s="14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</row>
    <row r="93" spans="1:30" ht="18.75" customHeight="1" x14ac:dyDescent="0.25">
      <c r="A93" s="44"/>
      <c r="B93" s="45"/>
      <c r="C93" s="46"/>
      <c r="D93" s="47"/>
      <c r="E93" s="48" t="str">
        <f t="shared" si="8"/>
        <v/>
      </c>
      <c r="F93" s="49"/>
      <c r="G93" s="50"/>
      <c r="H93" s="51" t="str">
        <f t="shared" si="1"/>
        <v/>
      </c>
      <c r="I93" s="50"/>
      <c r="J93" s="51" t="str">
        <f t="shared" si="2"/>
        <v/>
      </c>
      <c r="K93" s="52"/>
      <c r="L93" s="53" t="str">
        <f t="shared" si="3"/>
        <v/>
      </c>
      <c r="M93" s="54" t="str">
        <f t="shared" si="4"/>
        <v/>
      </c>
      <c r="N93" s="53" t="str">
        <f t="shared" si="6"/>
        <v/>
      </c>
      <c r="O93" s="55" t="str">
        <f t="shared" si="7"/>
        <v/>
      </c>
      <c r="P93" s="14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</row>
    <row r="94" spans="1:30" ht="18.75" customHeight="1" x14ac:dyDescent="0.25">
      <c r="A94" s="44"/>
      <c r="B94" s="45"/>
      <c r="C94" s="46"/>
      <c r="D94" s="47"/>
      <c r="E94" s="48" t="str">
        <f t="shared" si="8"/>
        <v/>
      </c>
      <c r="F94" s="49"/>
      <c r="G94" s="50"/>
      <c r="H94" s="51" t="str">
        <f t="shared" si="1"/>
        <v/>
      </c>
      <c r="I94" s="50"/>
      <c r="J94" s="51" t="str">
        <f t="shared" si="2"/>
        <v/>
      </c>
      <c r="K94" s="52"/>
      <c r="L94" s="53" t="str">
        <f t="shared" si="3"/>
        <v/>
      </c>
      <c r="M94" s="54" t="str">
        <f t="shared" si="4"/>
        <v/>
      </c>
      <c r="N94" s="53" t="str">
        <f t="shared" si="6"/>
        <v/>
      </c>
      <c r="O94" s="55" t="str">
        <f t="shared" si="7"/>
        <v/>
      </c>
      <c r="P94" s="14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</row>
    <row r="95" spans="1:30" ht="18.75" customHeight="1" x14ac:dyDescent="0.25">
      <c r="A95" s="44"/>
      <c r="B95" s="45"/>
      <c r="C95" s="46"/>
      <c r="D95" s="47"/>
      <c r="E95" s="48" t="str">
        <f t="shared" si="8"/>
        <v/>
      </c>
      <c r="F95" s="49"/>
      <c r="G95" s="50"/>
      <c r="H95" s="51" t="str">
        <f t="shared" si="1"/>
        <v/>
      </c>
      <c r="I95" s="50"/>
      <c r="J95" s="51" t="str">
        <f t="shared" si="2"/>
        <v/>
      </c>
      <c r="K95" s="52"/>
      <c r="L95" s="53" t="str">
        <f t="shared" si="3"/>
        <v/>
      </c>
      <c r="M95" s="54" t="str">
        <f t="shared" si="4"/>
        <v/>
      </c>
      <c r="N95" s="53" t="str">
        <f t="shared" si="6"/>
        <v/>
      </c>
      <c r="O95" s="55" t="str">
        <f t="shared" si="7"/>
        <v/>
      </c>
      <c r="P95" s="14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</row>
    <row r="96" spans="1:30" ht="18.75" customHeight="1" x14ac:dyDescent="0.25">
      <c r="A96" s="44"/>
      <c r="B96" s="45"/>
      <c r="C96" s="46"/>
      <c r="D96" s="47"/>
      <c r="E96" s="48" t="str">
        <f t="shared" si="8"/>
        <v/>
      </c>
      <c r="F96" s="49"/>
      <c r="G96" s="50"/>
      <c r="H96" s="51" t="str">
        <f t="shared" si="1"/>
        <v/>
      </c>
      <c r="I96" s="50"/>
      <c r="J96" s="51" t="str">
        <f t="shared" si="2"/>
        <v/>
      </c>
      <c r="K96" s="52"/>
      <c r="L96" s="53" t="str">
        <f t="shared" si="3"/>
        <v/>
      </c>
      <c r="M96" s="54" t="str">
        <f t="shared" si="4"/>
        <v/>
      </c>
      <c r="N96" s="53" t="str">
        <f t="shared" si="6"/>
        <v/>
      </c>
      <c r="O96" s="55" t="str">
        <f t="shared" si="7"/>
        <v/>
      </c>
      <c r="P96" s="14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</row>
    <row r="97" spans="1:30" ht="18.75" customHeight="1" x14ac:dyDescent="0.25">
      <c r="A97" s="44"/>
      <c r="B97" s="45"/>
      <c r="C97" s="46"/>
      <c r="D97" s="47"/>
      <c r="E97" s="48" t="str">
        <f t="shared" si="8"/>
        <v/>
      </c>
      <c r="F97" s="49"/>
      <c r="G97" s="50"/>
      <c r="H97" s="51" t="str">
        <f t="shared" si="1"/>
        <v/>
      </c>
      <c r="I97" s="50"/>
      <c r="J97" s="51" t="str">
        <f t="shared" si="2"/>
        <v/>
      </c>
      <c r="K97" s="52"/>
      <c r="L97" s="53" t="str">
        <f t="shared" si="3"/>
        <v/>
      </c>
      <c r="M97" s="54" t="str">
        <f t="shared" si="4"/>
        <v/>
      </c>
      <c r="N97" s="53" t="str">
        <f t="shared" si="6"/>
        <v/>
      </c>
      <c r="O97" s="55" t="str">
        <f t="shared" si="7"/>
        <v/>
      </c>
      <c r="P97" s="14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</row>
    <row r="98" spans="1:30" ht="18.75" customHeight="1" x14ac:dyDescent="0.25">
      <c r="A98" s="44"/>
      <c r="B98" s="45"/>
      <c r="C98" s="46"/>
      <c r="D98" s="47"/>
      <c r="E98" s="48" t="str">
        <f t="shared" si="8"/>
        <v/>
      </c>
      <c r="F98" s="49"/>
      <c r="G98" s="50"/>
      <c r="H98" s="51" t="str">
        <f t="shared" si="1"/>
        <v/>
      </c>
      <c r="I98" s="50"/>
      <c r="J98" s="51" t="str">
        <f t="shared" si="2"/>
        <v/>
      </c>
      <c r="K98" s="52"/>
      <c r="L98" s="53" t="str">
        <f t="shared" si="3"/>
        <v/>
      </c>
      <c r="M98" s="54" t="str">
        <f t="shared" si="4"/>
        <v/>
      </c>
      <c r="N98" s="53" t="str">
        <f t="shared" si="6"/>
        <v/>
      </c>
      <c r="O98" s="55" t="str">
        <f t="shared" si="7"/>
        <v/>
      </c>
      <c r="P98" s="14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</row>
    <row r="99" spans="1:30" ht="18.75" customHeight="1" x14ac:dyDescent="0.25">
      <c r="A99" s="44"/>
      <c r="B99" s="45"/>
      <c r="C99" s="46"/>
      <c r="D99" s="47"/>
      <c r="E99" s="48" t="str">
        <f t="shared" si="8"/>
        <v/>
      </c>
      <c r="F99" s="49"/>
      <c r="G99" s="50"/>
      <c r="H99" s="51" t="str">
        <f t="shared" si="1"/>
        <v/>
      </c>
      <c r="I99" s="50"/>
      <c r="J99" s="51" t="str">
        <f t="shared" si="2"/>
        <v/>
      </c>
      <c r="K99" s="52"/>
      <c r="L99" s="53" t="str">
        <f t="shared" si="3"/>
        <v/>
      </c>
      <c r="M99" s="54" t="str">
        <f t="shared" si="4"/>
        <v/>
      </c>
      <c r="N99" s="53" t="str">
        <f t="shared" si="6"/>
        <v/>
      </c>
      <c r="O99" s="55" t="str">
        <f t="shared" si="7"/>
        <v/>
      </c>
      <c r="P99" s="14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</row>
    <row r="100" spans="1:30" ht="18.75" customHeight="1" x14ac:dyDescent="0.25">
      <c r="A100" s="44"/>
      <c r="B100" s="45"/>
      <c r="C100" s="46"/>
      <c r="D100" s="47"/>
      <c r="E100" s="48" t="str">
        <f t="shared" si="8"/>
        <v/>
      </c>
      <c r="F100" s="49"/>
      <c r="G100" s="50"/>
      <c r="H100" s="51" t="str">
        <f t="shared" si="1"/>
        <v/>
      </c>
      <c r="I100" s="50"/>
      <c r="J100" s="51" t="str">
        <f t="shared" si="2"/>
        <v/>
      </c>
      <c r="K100" s="52"/>
      <c r="L100" s="53" t="str">
        <f t="shared" si="3"/>
        <v/>
      </c>
      <c r="M100" s="54" t="str">
        <f t="shared" si="4"/>
        <v/>
      </c>
      <c r="N100" s="53" t="str">
        <f t="shared" si="6"/>
        <v/>
      </c>
      <c r="O100" s="55" t="str">
        <f t="shared" si="7"/>
        <v/>
      </c>
      <c r="P100" s="14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</row>
    <row r="101" spans="1:30" ht="18.75" customHeight="1" x14ac:dyDescent="0.25">
      <c r="A101" s="44"/>
      <c r="B101" s="56"/>
      <c r="C101" s="46"/>
      <c r="D101" s="47"/>
      <c r="E101" s="48" t="str">
        <f t="shared" si="8"/>
        <v/>
      </c>
      <c r="F101" s="57"/>
      <c r="G101" s="50"/>
      <c r="H101" s="51" t="str">
        <f t="shared" si="1"/>
        <v/>
      </c>
      <c r="I101" s="50"/>
      <c r="J101" s="51" t="str">
        <f t="shared" si="2"/>
        <v/>
      </c>
      <c r="K101" s="56"/>
      <c r="L101" s="53" t="str">
        <f t="shared" si="3"/>
        <v/>
      </c>
      <c r="M101" s="54" t="str">
        <f t="shared" si="4"/>
        <v/>
      </c>
      <c r="N101" s="53" t="str">
        <f t="shared" si="6"/>
        <v/>
      </c>
      <c r="O101" s="55" t="str">
        <f t="shared" si="7"/>
        <v/>
      </c>
      <c r="P101" s="14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</row>
    <row r="102" spans="1:30" ht="18.75" customHeight="1" x14ac:dyDescent="0.25">
      <c r="A102" s="44"/>
      <c r="B102" s="56"/>
      <c r="C102" s="46"/>
      <c r="D102" s="47"/>
      <c r="E102" s="48" t="str">
        <f t="shared" si="8"/>
        <v/>
      </c>
      <c r="F102" s="57"/>
      <c r="G102" s="50"/>
      <c r="H102" s="51" t="str">
        <f t="shared" si="1"/>
        <v/>
      </c>
      <c r="I102" s="50"/>
      <c r="J102" s="51" t="str">
        <f t="shared" si="2"/>
        <v/>
      </c>
      <c r="K102" s="56"/>
      <c r="L102" s="53" t="str">
        <f t="shared" si="3"/>
        <v/>
      </c>
      <c r="M102" s="54" t="str">
        <f t="shared" si="4"/>
        <v/>
      </c>
      <c r="N102" s="53" t="str">
        <f t="shared" si="6"/>
        <v/>
      </c>
      <c r="O102" s="55" t="str">
        <f t="shared" si="7"/>
        <v/>
      </c>
      <c r="P102" s="14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</row>
    <row r="103" spans="1:30" ht="18.75" customHeight="1" x14ac:dyDescent="0.25">
      <c r="A103" s="44"/>
      <c r="B103" s="56"/>
      <c r="C103" s="46"/>
      <c r="D103" s="47"/>
      <c r="E103" s="48" t="str">
        <f t="shared" si="8"/>
        <v/>
      </c>
      <c r="F103" s="57"/>
      <c r="G103" s="50"/>
      <c r="H103" s="51" t="str">
        <f t="shared" si="1"/>
        <v/>
      </c>
      <c r="I103" s="50"/>
      <c r="J103" s="51" t="str">
        <f t="shared" si="2"/>
        <v/>
      </c>
      <c r="K103" s="56"/>
      <c r="L103" s="53" t="str">
        <f t="shared" si="3"/>
        <v/>
      </c>
      <c r="M103" s="54" t="str">
        <f t="shared" si="4"/>
        <v/>
      </c>
      <c r="N103" s="53" t="str">
        <f t="shared" si="6"/>
        <v/>
      </c>
      <c r="O103" s="55" t="str">
        <f t="shared" si="7"/>
        <v/>
      </c>
      <c r="P103" s="14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</row>
    <row r="104" spans="1:30" ht="18.75" customHeight="1" x14ac:dyDescent="0.25">
      <c r="A104" s="44"/>
      <c r="B104" s="56"/>
      <c r="C104" s="46"/>
      <c r="D104" s="47"/>
      <c r="E104" s="48" t="str">
        <f t="shared" si="8"/>
        <v/>
      </c>
      <c r="F104" s="57"/>
      <c r="G104" s="50"/>
      <c r="H104" s="51" t="str">
        <f t="shared" si="1"/>
        <v/>
      </c>
      <c r="I104" s="50"/>
      <c r="J104" s="51" t="str">
        <f t="shared" si="2"/>
        <v/>
      </c>
      <c r="K104" s="56"/>
      <c r="L104" s="53" t="str">
        <f t="shared" si="3"/>
        <v/>
      </c>
      <c r="M104" s="54" t="str">
        <f t="shared" si="4"/>
        <v/>
      </c>
      <c r="N104" s="53" t="str">
        <f t="shared" si="6"/>
        <v/>
      </c>
      <c r="O104" s="55" t="str">
        <f t="shared" si="7"/>
        <v/>
      </c>
      <c r="P104" s="14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</row>
    <row r="105" spans="1:30" ht="18.75" customHeight="1" x14ac:dyDescent="0.25">
      <c r="A105" s="58"/>
      <c r="B105" s="23"/>
      <c r="C105" s="46"/>
      <c r="D105" s="47"/>
      <c r="E105" s="48" t="str">
        <f t="shared" si="8"/>
        <v/>
      </c>
      <c r="F105" s="25"/>
      <c r="G105" s="59"/>
      <c r="H105" s="51" t="str">
        <f t="shared" si="1"/>
        <v/>
      </c>
      <c r="I105" s="59"/>
      <c r="J105" s="51" t="str">
        <f t="shared" si="2"/>
        <v/>
      </c>
      <c r="K105" s="23"/>
      <c r="L105" s="53" t="str">
        <f t="shared" si="3"/>
        <v/>
      </c>
      <c r="M105" s="54" t="str">
        <f t="shared" si="4"/>
        <v/>
      </c>
      <c r="N105" s="53" t="str">
        <f t="shared" si="6"/>
        <v/>
      </c>
      <c r="O105" s="55" t="str">
        <f t="shared" si="7"/>
        <v/>
      </c>
      <c r="P105" s="14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</row>
    <row r="106" spans="1:30" ht="18.75" customHeight="1" x14ac:dyDescent="0.25">
      <c r="A106" s="58"/>
      <c r="B106" s="23"/>
      <c r="C106" s="46"/>
      <c r="D106" s="47"/>
      <c r="E106" s="48" t="str">
        <f t="shared" si="8"/>
        <v/>
      </c>
      <c r="F106" s="25"/>
      <c r="G106" s="59"/>
      <c r="H106" s="51" t="str">
        <f t="shared" si="1"/>
        <v/>
      </c>
      <c r="I106" s="59"/>
      <c r="J106" s="51" t="str">
        <f t="shared" si="2"/>
        <v/>
      </c>
      <c r="K106" s="23"/>
      <c r="L106" s="53" t="str">
        <f t="shared" si="3"/>
        <v/>
      </c>
      <c r="M106" s="54" t="str">
        <f t="shared" si="4"/>
        <v/>
      </c>
      <c r="N106" s="53" t="str">
        <f t="shared" si="6"/>
        <v/>
      </c>
      <c r="O106" s="55" t="str">
        <f t="shared" si="7"/>
        <v/>
      </c>
      <c r="P106" s="14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</row>
    <row r="107" spans="1:30" ht="18.75" customHeight="1" x14ac:dyDescent="0.25">
      <c r="A107" s="58"/>
      <c r="B107" s="23"/>
      <c r="C107" s="46"/>
      <c r="D107" s="47"/>
      <c r="E107" s="48" t="str">
        <f t="shared" si="8"/>
        <v/>
      </c>
      <c r="F107" s="25"/>
      <c r="G107" s="59"/>
      <c r="H107" s="51" t="str">
        <f t="shared" si="1"/>
        <v/>
      </c>
      <c r="I107" s="59"/>
      <c r="J107" s="51" t="str">
        <f t="shared" si="2"/>
        <v/>
      </c>
      <c r="K107" s="23"/>
      <c r="L107" s="53" t="str">
        <f t="shared" si="3"/>
        <v/>
      </c>
      <c r="M107" s="54" t="str">
        <f t="shared" si="4"/>
        <v/>
      </c>
      <c r="N107" s="53" t="str">
        <f t="shared" si="6"/>
        <v/>
      </c>
      <c r="O107" s="55" t="str">
        <f t="shared" si="7"/>
        <v/>
      </c>
      <c r="P107" s="14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</row>
    <row r="108" spans="1:30" ht="18.75" customHeight="1" x14ac:dyDescent="0.25">
      <c r="A108" s="58"/>
      <c r="B108" s="23"/>
      <c r="C108" s="46"/>
      <c r="D108" s="47"/>
      <c r="E108" s="48" t="str">
        <f t="shared" si="8"/>
        <v/>
      </c>
      <c r="F108" s="25"/>
      <c r="G108" s="59"/>
      <c r="H108" s="51" t="str">
        <f t="shared" si="1"/>
        <v/>
      </c>
      <c r="I108" s="59"/>
      <c r="J108" s="51" t="str">
        <f t="shared" si="2"/>
        <v/>
      </c>
      <c r="K108" s="23"/>
      <c r="L108" s="53" t="str">
        <f t="shared" si="3"/>
        <v/>
      </c>
      <c r="M108" s="54" t="str">
        <f t="shared" si="4"/>
        <v/>
      </c>
      <c r="N108" s="53" t="str">
        <f t="shared" si="6"/>
        <v/>
      </c>
      <c r="O108" s="55" t="str">
        <f t="shared" si="7"/>
        <v/>
      </c>
      <c r="P108" s="14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</row>
    <row r="109" spans="1:30" ht="18.75" customHeight="1" x14ac:dyDescent="0.25">
      <c r="A109" s="58"/>
      <c r="B109" s="23"/>
      <c r="C109" s="46"/>
      <c r="D109" s="47"/>
      <c r="E109" s="48" t="str">
        <f t="shared" si="8"/>
        <v/>
      </c>
      <c r="F109" s="25"/>
      <c r="G109" s="59"/>
      <c r="H109" s="51" t="str">
        <f t="shared" si="1"/>
        <v/>
      </c>
      <c r="I109" s="59"/>
      <c r="J109" s="51" t="str">
        <f t="shared" si="2"/>
        <v/>
      </c>
      <c r="K109" s="23"/>
      <c r="L109" s="53" t="str">
        <f t="shared" si="3"/>
        <v/>
      </c>
      <c r="M109" s="54" t="str">
        <f t="shared" si="4"/>
        <v/>
      </c>
      <c r="N109" s="53" t="str">
        <f t="shared" si="6"/>
        <v/>
      </c>
      <c r="O109" s="55" t="str">
        <f t="shared" si="7"/>
        <v/>
      </c>
      <c r="P109" s="14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</row>
    <row r="110" spans="1:30" ht="18.75" customHeight="1" x14ac:dyDescent="0.25">
      <c r="A110" s="58"/>
      <c r="B110" s="23"/>
      <c r="C110" s="46"/>
      <c r="D110" s="47"/>
      <c r="E110" s="48" t="str">
        <f t="shared" si="8"/>
        <v/>
      </c>
      <c r="F110" s="25"/>
      <c r="G110" s="59"/>
      <c r="H110" s="51" t="str">
        <f t="shared" si="1"/>
        <v/>
      </c>
      <c r="I110" s="59"/>
      <c r="J110" s="51" t="str">
        <f t="shared" si="2"/>
        <v/>
      </c>
      <c r="K110" s="23"/>
      <c r="L110" s="53" t="str">
        <f t="shared" si="3"/>
        <v/>
      </c>
      <c r="M110" s="54" t="str">
        <f t="shared" si="4"/>
        <v/>
      </c>
      <c r="N110" s="53" t="str">
        <f t="shared" si="6"/>
        <v/>
      </c>
      <c r="O110" s="55" t="str">
        <f t="shared" si="7"/>
        <v/>
      </c>
      <c r="P110" s="14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</row>
    <row r="111" spans="1:30" ht="18.75" customHeight="1" x14ac:dyDescent="0.25">
      <c r="A111" s="58"/>
      <c r="B111" s="23"/>
      <c r="C111" s="46"/>
      <c r="D111" s="47"/>
      <c r="E111" s="48" t="str">
        <f t="shared" si="8"/>
        <v/>
      </c>
      <c r="F111" s="25"/>
      <c r="G111" s="59"/>
      <c r="H111" s="51" t="str">
        <f t="shared" si="1"/>
        <v/>
      </c>
      <c r="I111" s="59"/>
      <c r="J111" s="51" t="str">
        <f t="shared" si="2"/>
        <v/>
      </c>
      <c r="K111" s="23"/>
      <c r="L111" s="53" t="str">
        <f t="shared" si="3"/>
        <v/>
      </c>
      <c r="M111" s="54" t="str">
        <f t="shared" si="4"/>
        <v/>
      </c>
      <c r="N111" s="53" t="str">
        <f t="shared" si="6"/>
        <v/>
      </c>
      <c r="O111" s="55" t="str">
        <f t="shared" si="7"/>
        <v/>
      </c>
      <c r="P111" s="14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</row>
    <row r="112" spans="1:30" ht="18.75" customHeight="1" x14ac:dyDescent="0.25">
      <c r="A112" s="58"/>
      <c r="B112" s="23"/>
      <c r="C112" s="46"/>
      <c r="D112" s="47"/>
      <c r="E112" s="48" t="str">
        <f t="shared" si="8"/>
        <v/>
      </c>
      <c r="F112" s="25"/>
      <c r="G112" s="59"/>
      <c r="H112" s="51" t="str">
        <f t="shared" si="1"/>
        <v/>
      </c>
      <c r="I112" s="59"/>
      <c r="J112" s="51" t="str">
        <f t="shared" si="2"/>
        <v/>
      </c>
      <c r="K112" s="23"/>
      <c r="L112" s="53" t="str">
        <f t="shared" si="3"/>
        <v/>
      </c>
      <c r="M112" s="54" t="str">
        <f t="shared" si="4"/>
        <v/>
      </c>
      <c r="N112" s="53" t="str">
        <f t="shared" si="6"/>
        <v/>
      </c>
      <c r="O112" s="55" t="str">
        <f t="shared" si="7"/>
        <v/>
      </c>
      <c r="P112" s="14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</row>
    <row r="113" spans="1:30" ht="18.75" customHeight="1" x14ac:dyDescent="0.25">
      <c r="A113" s="58"/>
      <c r="B113" s="23"/>
      <c r="C113" s="46"/>
      <c r="D113" s="47"/>
      <c r="E113" s="48" t="str">
        <f t="shared" si="8"/>
        <v/>
      </c>
      <c r="F113" s="25"/>
      <c r="G113" s="59"/>
      <c r="H113" s="51" t="str">
        <f t="shared" si="1"/>
        <v/>
      </c>
      <c r="I113" s="59"/>
      <c r="J113" s="51" t="str">
        <f t="shared" si="2"/>
        <v/>
      </c>
      <c r="K113" s="23"/>
      <c r="L113" s="53" t="str">
        <f t="shared" si="3"/>
        <v/>
      </c>
      <c r="M113" s="54" t="str">
        <f t="shared" si="4"/>
        <v/>
      </c>
      <c r="N113" s="53" t="str">
        <f t="shared" si="6"/>
        <v/>
      </c>
      <c r="O113" s="55" t="str">
        <f t="shared" si="7"/>
        <v/>
      </c>
      <c r="P113" s="14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</row>
    <row r="114" spans="1:30" ht="18.75" customHeight="1" x14ac:dyDescent="0.25">
      <c r="A114" s="58"/>
      <c r="B114" s="23"/>
      <c r="C114" s="46"/>
      <c r="D114" s="47"/>
      <c r="E114" s="48" t="str">
        <f t="shared" si="8"/>
        <v/>
      </c>
      <c r="F114" s="25"/>
      <c r="G114" s="59"/>
      <c r="H114" s="51" t="str">
        <f t="shared" si="1"/>
        <v/>
      </c>
      <c r="I114" s="59"/>
      <c r="J114" s="51" t="str">
        <f t="shared" si="2"/>
        <v/>
      </c>
      <c r="K114" s="23"/>
      <c r="L114" s="53" t="str">
        <f t="shared" si="3"/>
        <v/>
      </c>
      <c r="M114" s="54" t="str">
        <f t="shared" si="4"/>
        <v/>
      </c>
      <c r="N114" s="53" t="str">
        <f t="shared" si="6"/>
        <v/>
      </c>
      <c r="O114" s="55" t="str">
        <f t="shared" si="7"/>
        <v/>
      </c>
      <c r="P114" s="14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</row>
    <row r="115" spans="1:30" ht="18.75" customHeight="1" x14ac:dyDescent="0.25">
      <c r="A115" s="58"/>
      <c r="B115" s="23"/>
      <c r="C115" s="46"/>
      <c r="D115" s="47"/>
      <c r="E115" s="48" t="str">
        <f t="shared" si="8"/>
        <v/>
      </c>
      <c r="F115" s="25"/>
      <c r="G115" s="59"/>
      <c r="H115" s="51" t="str">
        <f t="shared" si="1"/>
        <v/>
      </c>
      <c r="I115" s="59"/>
      <c r="J115" s="51" t="str">
        <f t="shared" si="2"/>
        <v/>
      </c>
      <c r="K115" s="23"/>
      <c r="L115" s="53" t="str">
        <f t="shared" si="3"/>
        <v/>
      </c>
      <c r="M115" s="54" t="str">
        <f t="shared" si="4"/>
        <v/>
      </c>
      <c r="N115" s="53" t="str">
        <f t="shared" si="6"/>
        <v/>
      </c>
      <c r="O115" s="55" t="str">
        <f t="shared" si="7"/>
        <v/>
      </c>
      <c r="P115" s="14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</row>
    <row r="116" spans="1:30" ht="18.75" customHeight="1" x14ac:dyDescent="0.25">
      <c r="A116" s="58"/>
      <c r="B116" s="23"/>
      <c r="C116" s="46"/>
      <c r="D116" s="47"/>
      <c r="E116" s="48" t="str">
        <f t="shared" si="8"/>
        <v/>
      </c>
      <c r="F116" s="25"/>
      <c r="G116" s="59"/>
      <c r="H116" s="51" t="str">
        <f t="shared" si="1"/>
        <v/>
      </c>
      <c r="I116" s="59"/>
      <c r="J116" s="51" t="str">
        <f t="shared" si="2"/>
        <v/>
      </c>
      <c r="K116" s="23"/>
      <c r="L116" s="53" t="str">
        <f t="shared" si="3"/>
        <v/>
      </c>
      <c r="M116" s="54" t="str">
        <f t="shared" si="4"/>
        <v/>
      </c>
      <c r="N116" s="53" t="str">
        <f t="shared" si="6"/>
        <v/>
      </c>
      <c r="O116" s="55" t="str">
        <f t="shared" si="7"/>
        <v/>
      </c>
      <c r="P116" s="14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</row>
    <row r="117" spans="1:30" ht="18.75" customHeight="1" x14ac:dyDescent="0.25">
      <c r="A117" s="58"/>
      <c r="B117" s="23"/>
      <c r="C117" s="46"/>
      <c r="D117" s="47"/>
      <c r="E117" s="48" t="str">
        <f t="shared" si="8"/>
        <v/>
      </c>
      <c r="F117" s="25"/>
      <c r="G117" s="59"/>
      <c r="H117" s="51" t="str">
        <f t="shared" si="1"/>
        <v/>
      </c>
      <c r="I117" s="59"/>
      <c r="J117" s="51" t="str">
        <f t="shared" si="2"/>
        <v/>
      </c>
      <c r="K117" s="23"/>
      <c r="L117" s="53" t="str">
        <f t="shared" si="3"/>
        <v/>
      </c>
      <c r="M117" s="54" t="str">
        <f t="shared" si="4"/>
        <v/>
      </c>
      <c r="N117" s="53" t="str">
        <f t="shared" si="6"/>
        <v/>
      </c>
      <c r="O117" s="55" t="str">
        <f t="shared" si="7"/>
        <v/>
      </c>
      <c r="P117" s="14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</row>
    <row r="118" spans="1:30" ht="18.75" customHeight="1" x14ac:dyDescent="0.25">
      <c r="A118" s="58"/>
      <c r="B118" s="23"/>
      <c r="C118" s="46"/>
      <c r="D118" s="47"/>
      <c r="E118" s="48" t="str">
        <f t="shared" si="8"/>
        <v/>
      </c>
      <c r="F118" s="25"/>
      <c r="G118" s="59"/>
      <c r="H118" s="51" t="str">
        <f t="shared" si="1"/>
        <v/>
      </c>
      <c r="I118" s="59"/>
      <c r="J118" s="51" t="str">
        <f t="shared" si="2"/>
        <v/>
      </c>
      <c r="K118" s="23"/>
      <c r="L118" s="53" t="str">
        <f t="shared" si="3"/>
        <v/>
      </c>
      <c r="M118" s="54" t="str">
        <f t="shared" si="4"/>
        <v/>
      </c>
      <c r="N118" s="53" t="str">
        <f t="shared" si="6"/>
        <v/>
      </c>
      <c r="O118" s="55" t="str">
        <f t="shared" si="7"/>
        <v/>
      </c>
      <c r="P118" s="14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</row>
    <row r="119" spans="1:30" ht="18.75" customHeight="1" x14ac:dyDescent="0.25">
      <c r="A119" s="58"/>
      <c r="B119" s="23"/>
      <c r="C119" s="46"/>
      <c r="D119" s="47"/>
      <c r="E119" s="48" t="str">
        <f t="shared" si="8"/>
        <v/>
      </c>
      <c r="F119" s="25"/>
      <c r="G119" s="59"/>
      <c r="H119" s="51" t="str">
        <f t="shared" si="1"/>
        <v/>
      </c>
      <c r="I119" s="59"/>
      <c r="J119" s="51" t="str">
        <f t="shared" si="2"/>
        <v/>
      </c>
      <c r="K119" s="23"/>
      <c r="L119" s="53" t="str">
        <f t="shared" si="3"/>
        <v/>
      </c>
      <c r="M119" s="54" t="str">
        <f t="shared" si="4"/>
        <v/>
      </c>
      <c r="N119" s="53" t="str">
        <f t="shared" si="6"/>
        <v/>
      </c>
      <c r="O119" s="55" t="str">
        <f t="shared" si="7"/>
        <v/>
      </c>
      <c r="P119" s="14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</row>
    <row r="120" spans="1:30" ht="18.75" customHeight="1" x14ac:dyDescent="0.25">
      <c r="A120" s="58"/>
      <c r="B120" s="23"/>
      <c r="C120" s="46"/>
      <c r="D120" s="47"/>
      <c r="E120" s="48" t="str">
        <f t="shared" si="8"/>
        <v/>
      </c>
      <c r="F120" s="25"/>
      <c r="G120" s="59"/>
      <c r="H120" s="51" t="str">
        <f t="shared" si="1"/>
        <v/>
      </c>
      <c r="I120" s="59"/>
      <c r="J120" s="51" t="str">
        <f t="shared" si="2"/>
        <v/>
      </c>
      <c r="K120" s="23"/>
      <c r="L120" s="53" t="str">
        <f t="shared" si="3"/>
        <v/>
      </c>
      <c r="M120" s="54" t="str">
        <f t="shared" si="4"/>
        <v/>
      </c>
      <c r="N120" s="53" t="str">
        <f t="shared" si="6"/>
        <v/>
      </c>
      <c r="O120" s="55" t="str">
        <f t="shared" si="7"/>
        <v/>
      </c>
      <c r="P120" s="14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</row>
    <row r="121" spans="1:30" ht="18.75" customHeight="1" x14ac:dyDescent="0.25">
      <c r="A121" s="58"/>
      <c r="B121" s="23"/>
      <c r="C121" s="46"/>
      <c r="D121" s="47"/>
      <c r="E121" s="48" t="str">
        <f t="shared" si="8"/>
        <v/>
      </c>
      <c r="F121" s="25"/>
      <c r="G121" s="59"/>
      <c r="H121" s="51" t="str">
        <f t="shared" si="1"/>
        <v/>
      </c>
      <c r="I121" s="59"/>
      <c r="J121" s="51" t="str">
        <f t="shared" si="2"/>
        <v/>
      </c>
      <c r="K121" s="23"/>
      <c r="L121" s="53" t="str">
        <f t="shared" si="3"/>
        <v/>
      </c>
      <c r="M121" s="54" t="str">
        <f t="shared" si="4"/>
        <v/>
      </c>
      <c r="N121" s="53" t="str">
        <f t="shared" si="6"/>
        <v/>
      </c>
      <c r="O121" s="55" t="str">
        <f t="shared" si="7"/>
        <v/>
      </c>
      <c r="P121" s="14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</row>
    <row r="122" spans="1:30" ht="18.75" customHeight="1" x14ac:dyDescent="0.25">
      <c r="A122" s="58"/>
      <c r="B122" s="23"/>
      <c r="C122" s="46"/>
      <c r="D122" s="47"/>
      <c r="E122" s="48" t="str">
        <f t="shared" si="8"/>
        <v/>
      </c>
      <c r="F122" s="25"/>
      <c r="G122" s="59"/>
      <c r="H122" s="51" t="str">
        <f t="shared" si="1"/>
        <v/>
      </c>
      <c r="I122" s="59"/>
      <c r="J122" s="51" t="str">
        <f t="shared" si="2"/>
        <v/>
      </c>
      <c r="K122" s="23"/>
      <c r="L122" s="53" t="str">
        <f t="shared" si="3"/>
        <v/>
      </c>
      <c r="M122" s="54" t="str">
        <f t="shared" si="4"/>
        <v/>
      </c>
      <c r="N122" s="53" t="str">
        <f t="shared" si="6"/>
        <v/>
      </c>
      <c r="O122" s="55" t="str">
        <f t="shared" si="7"/>
        <v/>
      </c>
      <c r="P122" s="14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</row>
    <row r="123" spans="1:30" ht="18.75" customHeight="1" x14ac:dyDescent="0.25">
      <c r="A123" s="58"/>
      <c r="B123" s="23"/>
      <c r="C123" s="46"/>
      <c r="D123" s="47"/>
      <c r="E123" s="48" t="str">
        <f t="shared" si="8"/>
        <v/>
      </c>
      <c r="F123" s="25"/>
      <c r="G123" s="59"/>
      <c r="H123" s="51" t="str">
        <f t="shared" si="1"/>
        <v/>
      </c>
      <c r="I123" s="59"/>
      <c r="J123" s="51" t="str">
        <f t="shared" si="2"/>
        <v/>
      </c>
      <c r="K123" s="23"/>
      <c r="L123" s="53" t="str">
        <f t="shared" si="3"/>
        <v/>
      </c>
      <c r="M123" s="54" t="str">
        <f t="shared" si="4"/>
        <v/>
      </c>
      <c r="N123" s="53" t="str">
        <f t="shared" si="6"/>
        <v/>
      </c>
      <c r="O123" s="55" t="str">
        <f t="shared" si="7"/>
        <v/>
      </c>
      <c r="P123" s="14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</row>
    <row r="124" spans="1:30" ht="18.75" customHeight="1" x14ac:dyDescent="0.25">
      <c r="A124" s="58"/>
      <c r="B124" s="23"/>
      <c r="C124" s="46"/>
      <c r="D124" s="47"/>
      <c r="E124" s="48" t="str">
        <f t="shared" si="8"/>
        <v/>
      </c>
      <c r="F124" s="25"/>
      <c r="G124" s="59"/>
      <c r="H124" s="51" t="str">
        <f t="shared" si="1"/>
        <v/>
      </c>
      <c r="I124" s="59"/>
      <c r="J124" s="51" t="str">
        <f t="shared" si="2"/>
        <v/>
      </c>
      <c r="K124" s="23"/>
      <c r="L124" s="53" t="str">
        <f t="shared" si="3"/>
        <v/>
      </c>
      <c r="M124" s="54" t="str">
        <f t="shared" si="4"/>
        <v/>
      </c>
      <c r="N124" s="53" t="str">
        <f t="shared" si="6"/>
        <v/>
      </c>
      <c r="O124" s="55" t="str">
        <f t="shared" si="7"/>
        <v/>
      </c>
      <c r="P124" s="14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</row>
    <row r="125" spans="1:30" ht="18.75" customHeight="1" x14ac:dyDescent="0.25">
      <c r="A125" s="58"/>
      <c r="B125" s="23"/>
      <c r="C125" s="46"/>
      <c r="D125" s="47"/>
      <c r="E125" s="48" t="str">
        <f t="shared" si="8"/>
        <v/>
      </c>
      <c r="F125" s="25"/>
      <c r="G125" s="59"/>
      <c r="H125" s="51" t="str">
        <f t="shared" si="1"/>
        <v/>
      </c>
      <c r="I125" s="59"/>
      <c r="J125" s="51" t="str">
        <f t="shared" si="2"/>
        <v/>
      </c>
      <c r="K125" s="23"/>
      <c r="L125" s="53" t="str">
        <f t="shared" si="3"/>
        <v/>
      </c>
      <c r="M125" s="54" t="str">
        <f t="shared" si="4"/>
        <v/>
      </c>
      <c r="N125" s="53" t="str">
        <f t="shared" si="6"/>
        <v/>
      </c>
      <c r="O125" s="55" t="str">
        <f t="shared" si="7"/>
        <v/>
      </c>
      <c r="P125" s="14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</row>
    <row r="126" spans="1:30" ht="18.75" customHeight="1" x14ac:dyDescent="0.25">
      <c r="A126" s="58"/>
      <c r="B126" s="23"/>
      <c r="C126" s="46"/>
      <c r="D126" s="47"/>
      <c r="E126" s="48" t="str">
        <f t="shared" si="8"/>
        <v/>
      </c>
      <c r="F126" s="25"/>
      <c r="G126" s="59"/>
      <c r="H126" s="51" t="str">
        <f t="shared" si="1"/>
        <v/>
      </c>
      <c r="I126" s="59"/>
      <c r="J126" s="51" t="str">
        <f t="shared" si="2"/>
        <v/>
      </c>
      <c r="K126" s="23"/>
      <c r="L126" s="53" t="str">
        <f t="shared" si="3"/>
        <v/>
      </c>
      <c r="M126" s="54" t="str">
        <f t="shared" si="4"/>
        <v/>
      </c>
      <c r="N126" s="53" t="str">
        <f t="shared" si="6"/>
        <v/>
      </c>
      <c r="O126" s="55" t="str">
        <f t="shared" si="7"/>
        <v/>
      </c>
      <c r="P126" s="14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</row>
    <row r="127" spans="1:30" ht="18.75" customHeight="1" x14ac:dyDescent="0.25">
      <c r="A127" s="58"/>
      <c r="B127" s="23"/>
      <c r="C127" s="46"/>
      <c r="D127" s="47"/>
      <c r="E127" s="48" t="str">
        <f t="shared" si="8"/>
        <v/>
      </c>
      <c r="F127" s="25"/>
      <c r="G127" s="59"/>
      <c r="H127" s="51" t="str">
        <f t="shared" si="1"/>
        <v/>
      </c>
      <c r="I127" s="59"/>
      <c r="J127" s="51" t="str">
        <f t="shared" si="2"/>
        <v/>
      </c>
      <c r="K127" s="23"/>
      <c r="L127" s="53" t="str">
        <f t="shared" si="3"/>
        <v/>
      </c>
      <c r="M127" s="54" t="str">
        <f t="shared" si="4"/>
        <v/>
      </c>
      <c r="N127" s="53" t="str">
        <f t="shared" si="6"/>
        <v/>
      </c>
      <c r="O127" s="55" t="str">
        <f t="shared" si="7"/>
        <v/>
      </c>
      <c r="P127" s="14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</row>
    <row r="128" spans="1:30" ht="18.75" customHeight="1" x14ac:dyDescent="0.25">
      <c r="A128" s="58"/>
      <c r="B128" s="23"/>
      <c r="C128" s="46"/>
      <c r="D128" s="47"/>
      <c r="E128" s="48" t="str">
        <f t="shared" si="8"/>
        <v/>
      </c>
      <c r="F128" s="25"/>
      <c r="G128" s="59"/>
      <c r="H128" s="51" t="str">
        <f t="shared" si="1"/>
        <v/>
      </c>
      <c r="I128" s="59"/>
      <c r="J128" s="51" t="str">
        <f t="shared" si="2"/>
        <v/>
      </c>
      <c r="K128" s="23"/>
      <c r="L128" s="53" t="str">
        <f t="shared" si="3"/>
        <v/>
      </c>
      <c r="M128" s="54" t="str">
        <f t="shared" si="4"/>
        <v/>
      </c>
      <c r="N128" s="53" t="str">
        <f t="shared" si="6"/>
        <v/>
      </c>
      <c r="O128" s="55" t="str">
        <f t="shared" si="7"/>
        <v/>
      </c>
      <c r="P128" s="14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</row>
    <row r="129" spans="1:30" ht="18.75" customHeight="1" x14ac:dyDescent="0.25">
      <c r="A129" s="58"/>
      <c r="B129" s="23"/>
      <c r="C129" s="46"/>
      <c r="D129" s="47"/>
      <c r="E129" s="48" t="str">
        <f t="shared" si="8"/>
        <v/>
      </c>
      <c r="F129" s="25"/>
      <c r="G129" s="59"/>
      <c r="H129" s="51" t="str">
        <f t="shared" si="1"/>
        <v/>
      </c>
      <c r="I129" s="59"/>
      <c r="J129" s="51" t="str">
        <f t="shared" si="2"/>
        <v/>
      </c>
      <c r="K129" s="23"/>
      <c r="L129" s="53" t="str">
        <f t="shared" si="3"/>
        <v/>
      </c>
      <c r="M129" s="54" t="str">
        <f t="shared" si="4"/>
        <v/>
      </c>
      <c r="N129" s="53" t="str">
        <f t="shared" si="6"/>
        <v/>
      </c>
      <c r="O129" s="55" t="str">
        <f t="shared" si="7"/>
        <v/>
      </c>
      <c r="P129" s="14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</row>
    <row r="130" spans="1:30" ht="18.75" customHeight="1" x14ac:dyDescent="0.25">
      <c r="A130" s="58"/>
      <c r="B130" s="23"/>
      <c r="C130" s="46"/>
      <c r="D130" s="47"/>
      <c r="E130" s="48" t="str">
        <f t="shared" si="8"/>
        <v/>
      </c>
      <c r="F130" s="25"/>
      <c r="G130" s="59"/>
      <c r="H130" s="51" t="str">
        <f t="shared" si="1"/>
        <v/>
      </c>
      <c r="I130" s="59"/>
      <c r="J130" s="51" t="str">
        <f t="shared" si="2"/>
        <v/>
      </c>
      <c r="K130" s="23"/>
      <c r="L130" s="53" t="str">
        <f t="shared" si="3"/>
        <v/>
      </c>
      <c r="M130" s="54" t="str">
        <f t="shared" si="4"/>
        <v/>
      </c>
      <c r="N130" s="53" t="str">
        <f t="shared" si="6"/>
        <v/>
      </c>
      <c r="O130" s="55" t="str">
        <f t="shared" si="7"/>
        <v/>
      </c>
      <c r="P130" s="14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</row>
    <row r="131" spans="1:30" ht="18.75" customHeight="1" x14ac:dyDescent="0.25">
      <c r="A131" s="58"/>
      <c r="B131" s="23"/>
      <c r="C131" s="46"/>
      <c r="D131" s="47"/>
      <c r="E131" s="48" t="str">
        <f t="shared" si="8"/>
        <v/>
      </c>
      <c r="F131" s="25"/>
      <c r="G131" s="59"/>
      <c r="H131" s="51" t="str">
        <f t="shared" si="1"/>
        <v/>
      </c>
      <c r="I131" s="59"/>
      <c r="J131" s="51" t="str">
        <f t="shared" si="2"/>
        <v/>
      </c>
      <c r="K131" s="23"/>
      <c r="L131" s="53" t="str">
        <f t="shared" si="3"/>
        <v/>
      </c>
      <c r="M131" s="54" t="str">
        <f t="shared" si="4"/>
        <v/>
      </c>
      <c r="N131" s="53" t="str">
        <f t="shared" si="6"/>
        <v/>
      </c>
      <c r="O131" s="55" t="str">
        <f t="shared" si="7"/>
        <v/>
      </c>
      <c r="P131" s="14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</row>
    <row r="132" spans="1:30" ht="18.75" customHeight="1" x14ac:dyDescent="0.25">
      <c r="A132" s="58"/>
      <c r="B132" s="23"/>
      <c r="C132" s="46"/>
      <c r="D132" s="47"/>
      <c r="E132" s="48" t="str">
        <f t="shared" si="8"/>
        <v/>
      </c>
      <c r="F132" s="25"/>
      <c r="G132" s="59"/>
      <c r="H132" s="51" t="str">
        <f t="shared" si="1"/>
        <v/>
      </c>
      <c r="I132" s="59"/>
      <c r="J132" s="51" t="str">
        <f t="shared" si="2"/>
        <v/>
      </c>
      <c r="K132" s="23"/>
      <c r="L132" s="53" t="str">
        <f t="shared" si="3"/>
        <v/>
      </c>
      <c r="M132" s="54" t="str">
        <f t="shared" si="4"/>
        <v/>
      </c>
      <c r="N132" s="53" t="str">
        <f t="shared" si="6"/>
        <v/>
      </c>
      <c r="O132" s="55" t="str">
        <f t="shared" si="7"/>
        <v/>
      </c>
      <c r="P132" s="14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</row>
    <row r="133" spans="1:30" ht="18.75" customHeight="1" x14ac:dyDescent="0.25">
      <c r="A133" s="58"/>
      <c r="B133" s="23"/>
      <c r="C133" s="46"/>
      <c r="D133" s="47"/>
      <c r="E133" s="48" t="str">
        <f t="shared" si="8"/>
        <v/>
      </c>
      <c r="F133" s="25"/>
      <c r="G133" s="59"/>
      <c r="H133" s="51" t="str">
        <f t="shared" si="1"/>
        <v/>
      </c>
      <c r="I133" s="59"/>
      <c r="J133" s="51" t="str">
        <f t="shared" si="2"/>
        <v/>
      </c>
      <c r="K133" s="23"/>
      <c r="L133" s="53" t="str">
        <f t="shared" si="3"/>
        <v/>
      </c>
      <c r="M133" s="54" t="str">
        <f t="shared" si="4"/>
        <v/>
      </c>
      <c r="N133" s="53" t="str">
        <f t="shared" si="6"/>
        <v/>
      </c>
      <c r="O133" s="55" t="str">
        <f t="shared" si="7"/>
        <v/>
      </c>
      <c r="P133" s="14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</row>
    <row r="134" spans="1:30" ht="18.75" customHeight="1" x14ac:dyDescent="0.25">
      <c r="A134" s="58"/>
      <c r="B134" s="23"/>
      <c r="C134" s="46"/>
      <c r="D134" s="47"/>
      <c r="E134" s="48" t="str">
        <f t="shared" si="8"/>
        <v/>
      </c>
      <c r="F134" s="25"/>
      <c r="G134" s="59"/>
      <c r="H134" s="51" t="str">
        <f t="shared" si="1"/>
        <v/>
      </c>
      <c r="I134" s="59"/>
      <c r="J134" s="51" t="str">
        <f t="shared" si="2"/>
        <v/>
      </c>
      <c r="K134" s="23"/>
      <c r="L134" s="53" t="str">
        <f t="shared" si="3"/>
        <v/>
      </c>
      <c r="M134" s="54" t="str">
        <f t="shared" si="4"/>
        <v/>
      </c>
      <c r="N134" s="53" t="str">
        <f t="shared" si="6"/>
        <v/>
      </c>
      <c r="O134" s="55" t="str">
        <f t="shared" si="7"/>
        <v/>
      </c>
      <c r="P134" s="14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</row>
    <row r="135" spans="1:30" ht="18.75" customHeight="1" x14ac:dyDescent="0.25">
      <c r="A135" s="58"/>
      <c r="B135" s="23"/>
      <c r="C135" s="46"/>
      <c r="D135" s="47"/>
      <c r="E135" s="48" t="str">
        <f t="shared" si="8"/>
        <v/>
      </c>
      <c r="F135" s="25"/>
      <c r="G135" s="59"/>
      <c r="H135" s="51" t="str">
        <f t="shared" si="1"/>
        <v/>
      </c>
      <c r="I135" s="59"/>
      <c r="J135" s="51" t="str">
        <f t="shared" si="2"/>
        <v/>
      </c>
      <c r="K135" s="23"/>
      <c r="L135" s="53" t="str">
        <f t="shared" si="3"/>
        <v/>
      </c>
      <c r="M135" s="54" t="str">
        <f t="shared" si="4"/>
        <v/>
      </c>
      <c r="N135" s="53" t="str">
        <f t="shared" si="6"/>
        <v/>
      </c>
      <c r="O135" s="55" t="str">
        <f t="shared" si="7"/>
        <v/>
      </c>
      <c r="P135" s="14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</row>
    <row r="136" spans="1:30" ht="18.75" customHeight="1" x14ac:dyDescent="0.25">
      <c r="A136" s="58"/>
      <c r="B136" s="23"/>
      <c r="C136" s="46"/>
      <c r="D136" s="47"/>
      <c r="E136" s="48" t="str">
        <f t="shared" si="8"/>
        <v/>
      </c>
      <c r="F136" s="25"/>
      <c r="G136" s="59"/>
      <c r="H136" s="51" t="str">
        <f t="shared" si="1"/>
        <v/>
      </c>
      <c r="I136" s="59"/>
      <c r="J136" s="51" t="str">
        <f t="shared" si="2"/>
        <v/>
      </c>
      <c r="K136" s="23"/>
      <c r="L136" s="53" t="str">
        <f t="shared" si="3"/>
        <v/>
      </c>
      <c r="M136" s="54" t="str">
        <f t="shared" si="4"/>
        <v/>
      </c>
      <c r="N136" s="53" t="str">
        <f t="shared" si="6"/>
        <v/>
      </c>
      <c r="O136" s="55" t="str">
        <f t="shared" si="7"/>
        <v/>
      </c>
      <c r="P136" s="14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</row>
    <row r="137" spans="1:30" ht="18.75" customHeight="1" x14ac:dyDescent="0.25">
      <c r="A137" s="58"/>
      <c r="B137" s="23"/>
      <c r="C137" s="46"/>
      <c r="D137" s="47"/>
      <c r="E137" s="48" t="str">
        <f t="shared" si="8"/>
        <v/>
      </c>
      <c r="F137" s="25"/>
      <c r="G137" s="59"/>
      <c r="H137" s="51" t="str">
        <f t="shared" si="1"/>
        <v/>
      </c>
      <c r="I137" s="59"/>
      <c r="J137" s="51" t="str">
        <f t="shared" si="2"/>
        <v/>
      </c>
      <c r="K137" s="23"/>
      <c r="L137" s="53" t="str">
        <f t="shared" si="3"/>
        <v/>
      </c>
      <c r="M137" s="54" t="str">
        <f t="shared" si="4"/>
        <v/>
      </c>
      <c r="N137" s="53" t="str">
        <f t="shared" si="6"/>
        <v/>
      </c>
      <c r="O137" s="55" t="str">
        <f t="shared" si="7"/>
        <v/>
      </c>
      <c r="P137" s="14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</row>
    <row r="138" spans="1:30" ht="18.75" customHeight="1" x14ac:dyDescent="0.25">
      <c r="A138" s="58"/>
      <c r="B138" s="23"/>
      <c r="C138" s="46"/>
      <c r="D138" s="47"/>
      <c r="E138" s="48" t="str">
        <f t="shared" si="8"/>
        <v/>
      </c>
      <c r="F138" s="25"/>
      <c r="G138" s="59"/>
      <c r="H138" s="51" t="str">
        <f t="shared" si="1"/>
        <v/>
      </c>
      <c r="I138" s="59"/>
      <c r="J138" s="51" t="str">
        <f t="shared" si="2"/>
        <v/>
      </c>
      <c r="K138" s="23"/>
      <c r="L138" s="53" t="str">
        <f t="shared" si="3"/>
        <v/>
      </c>
      <c r="M138" s="54" t="str">
        <f t="shared" si="4"/>
        <v/>
      </c>
      <c r="N138" s="53" t="str">
        <f t="shared" si="6"/>
        <v/>
      </c>
      <c r="O138" s="55" t="str">
        <f t="shared" si="7"/>
        <v/>
      </c>
      <c r="P138" s="14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</row>
    <row r="139" spans="1:30" ht="18.75" customHeight="1" x14ac:dyDescent="0.25">
      <c r="A139" s="58"/>
      <c r="B139" s="23"/>
      <c r="C139" s="23"/>
      <c r="D139" s="47"/>
      <c r="E139" s="48" t="str">
        <f t="shared" si="8"/>
        <v/>
      </c>
      <c r="F139" s="25"/>
      <c r="G139" s="59"/>
      <c r="H139" s="51" t="str">
        <f t="shared" si="1"/>
        <v/>
      </c>
      <c r="I139" s="59"/>
      <c r="J139" s="51" t="str">
        <f t="shared" si="2"/>
        <v/>
      </c>
      <c r="K139" s="23"/>
      <c r="L139" s="53" t="str">
        <f t="shared" si="3"/>
        <v/>
      </c>
      <c r="M139" s="54" t="str">
        <f t="shared" si="4"/>
        <v/>
      </c>
      <c r="N139" s="53" t="str">
        <f t="shared" si="6"/>
        <v/>
      </c>
      <c r="O139" s="55" t="str">
        <f t="shared" si="7"/>
        <v/>
      </c>
      <c r="P139" s="14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</row>
    <row r="140" spans="1:30" ht="18.75" customHeight="1" x14ac:dyDescent="0.25">
      <c r="A140" s="58"/>
      <c r="B140" s="23"/>
      <c r="C140" s="23"/>
      <c r="D140" s="47"/>
      <c r="E140" s="48" t="str">
        <f t="shared" si="8"/>
        <v/>
      </c>
      <c r="F140" s="25"/>
      <c r="G140" s="59"/>
      <c r="H140" s="51" t="str">
        <f t="shared" si="1"/>
        <v/>
      </c>
      <c r="I140" s="59"/>
      <c r="J140" s="51" t="str">
        <f t="shared" si="2"/>
        <v/>
      </c>
      <c r="K140" s="23"/>
      <c r="L140" s="53" t="str">
        <f t="shared" si="3"/>
        <v/>
      </c>
      <c r="M140" s="54" t="str">
        <f t="shared" si="4"/>
        <v/>
      </c>
      <c r="N140" s="53" t="str">
        <f t="shared" si="6"/>
        <v/>
      </c>
      <c r="O140" s="55" t="str">
        <f t="shared" si="7"/>
        <v/>
      </c>
      <c r="P140" s="14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</row>
    <row r="141" spans="1:30" ht="18.75" customHeight="1" x14ac:dyDescent="0.25">
      <c r="A141" s="58"/>
      <c r="B141" s="23"/>
      <c r="C141" s="23"/>
      <c r="D141" s="47"/>
      <c r="E141" s="48" t="str">
        <f t="shared" si="8"/>
        <v/>
      </c>
      <c r="F141" s="25"/>
      <c r="G141" s="59"/>
      <c r="H141" s="51" t="str">
        <f t="shared" si="1"/>
        <v/>
      </c>
      <c r="I141" s="59"/>
      <c r="J141" s="51" t="str">
        <f t="shared" si="2"/>
        <v/>
      </c>
      <c r="K141" s="23"/>
      <c r="L141" s="53" t="str">
        <f t="shared" si="3"/>
        <v/>
      </c>
      <c r="M141" s="54" t="str">
        <f t="shared" si="4"/>
        <v/>
      </c>
      <c r="N141" s="53" t="str">
        <f t="shared" si="6"/>
        <v/>
      </c>
      <c r="O141" s="55" t="str">
        <f t="shared" si="7"/>
        <v/>
      </c>
      <c r="P141" s="14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</row>
    <row r="142" spans="1:30" ht="18.75" customHeight="1" x14ac:dyDescent="0.25">
      <c r="A142" s="58"/>
      <c r="B142" s="23"/>
      <c r="C142" s="23"/>
      <c r="D142" s="47"/>
      <c r="E142" s="48" t="str">
        <f t="shared" si="8"/>
        <v/>
      </c>
      <c r="F142" s="25"/>
      <c r="G142" s="59"/>
      <c r="H142" s="51" t="str">
        <f t="shared" si="1"/>
        <v/>
      </c>
      <c r="I142" s="59"/>
      <c r="J142" s="51" t="str">
        <f t="shared" si="2"/>
        <v/>
      </c>
      <c r="K142" s="23"/>
      <c r="L142" s="53" t="str">
        <f t="shared" si="3"/>
        <v/>
      </c>
      <c r="M142" s="54" t="str">
        <f t="shared" si="4"/>
        <v/>
      </c>
      <c r="N142" s="53" t="str">
        <f t="shared" si="6"/>
        <v/>
      </c>
      <c r="O142" s="55" t="str">
        <f t="shared" si="7"/>
        <v/>
      </c>
      <c r="P142" s="14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</row>
    <row r="143" spans="1:30" ht="18.75" customHeight="1" x14ac:dyDescent="0.25">
      <c r="A143" s="58"/>
      <c r="B143" s="23"/>
      <c r="C143" s="23"/>
      <c r="D143" s="47"/>
      <c r="E143" s="48" t="str">
        <f t="shared" si="8"/>
        <v/>
      </c>
      <c r="F143" s="25"/>
      <c r="G143" s="59"/>
      <c r="H143" s="51" t="str">
        <f t="shared" si="1"/>
        <v/>
      </c>
      <c r="I143" s="59"/>
      <c r="J143" s="51" t="str">
        <f t="shared" si="2"/>
        <v/>
      </c>
      <c r="K143" s="23"/>
      <c r="L143" s="53" t="str">
        <f t="shared" si="3"/>
        <v/>
      </c>
      <c r="M143" s="54" t="str">
        <f t="shared" si="4"/>
        <v/>
      </c>
      <c r="N143" s="53" t="str">
        <f t="shared" si="6"/>
        <v/>
      </c>
      <c r="O143" s="55" t="str">
        <f t="shared" si="7"/>
        <v/>
      </c>
      <c r="P143" s="14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</row>
    <row r="144" spans="1:30" ht="18.75" customHeight="1" x14ac:dyDescent="0.25">
      <c r="A144" s="58"/>
      <c r="B144" s="23"/>
      <c r="C144" s="23"/>
      <c r="D144" s="47"/>
      <c r="E144" s="48" t="str">
        <f t="shared" si="8"/>
        <v/>
      </c>
      <c r="F144" s="25"/>
      <c r="G144" s="59"/>
      <c r="H144" s="51" t="str">
        <f t="shared" si="1"/>
        <v/>
      </c>
      <c r="I144" s="59"/>
      <c r="J144" s="51" t="str">
        <f t="shared" si="2"/>
        <v/>
      </c>
      <c r="K144" s="23"/>
      <c r="L144" s="53" t="str">
        <f t="shared" si="3"/>
        <v/>
      </c>
      <c r="M144" s="54" t="str">
        <f t="shared" si="4"/>
        <v/>
      </c>
      <c r="N144" s="53" t="str">
        <f t="shared" si="6"/>
        <v/>
      </c>
      <c r="O144" s="55" t="str">
        <f t="shared" si="7"/>
        <v/>
      </c>
      <c r="P144" s="14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</row>
    <row r="145" spans="1:30" ht="18.75" customHeight="1" x14ac:dyDescent="0.25">
      <c r="A145" s="58"/>
      <c r="B145" s="23"/>
      <c r="C145" s="23"/>
      <c r="D145" s="47"/>
      <c r="E145" s="48" t="str">
        <f t="shared" si="8"/>
        <v/>
      </c>
      <c r="F145" s="25"/>
      <c r="G145" s="59"/>
      <c r="H145" s="51" t="str">
        <f t="shared" si="1"/>
        <v/>
      </c>
      <c r="I145" s="59"/>
      <c r="J145" s="51" t="str">
        <f t="shared" si="2"/>
        <v/>
      </c>
      <c r="K145" s="23"/>
      <c r="L145" s="53" t="str">
        <f t="shared" si="3"/>
        <v/>
      </c>
      <c r="M145" s="54" t="str">
        <f t="shared" si="4"/>
        <v/>
      </c>
      <c r="N145" s="53" t="str">
        <f t="shared" si="6"/>
        <v/>
      </c>
      <c r="O145" s="55" t="str">
        <f t="shared" si="7"/>
        <v/>
      </c>
      <c r="P145" s="14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</row>
    <row r="146" spans="1:30" ht="18.75" customHeight="1" x14ac:dyDescent="0.25">
      <c r="A146" s="58"/>
      <c r="B146" s="23"/>
      <c r="C146" s="23"/>
      <c r="D146" s="47"/>
      <c r="E146" s="48" t="str">
        <f t="shared" si="8"/>
        <v/>
      </c>
      <c r="F146" s="25"/>
      <c r="G146" s="59"/>
      <c r="H146" s="51" t="str">
        <f t="shared" si="1"/>
        <v/>
      </c>
      <c r="I146" s="59"/>
      <c r="J146" s="51" t="str">
        <f t="shared" si="2"/>
        <v/>
      </c>
      <c r="K146" s="23"/>
      <c r="L146" s="53" t="str">
        <f t="shared" si="3"/>
        <v/>
      </c>
      <c r="M146" s="54" t="str">
        <f t="shared" si="4"/>
        <v/>
      </c>
      <c r="N146" s="53" t="str">
        <f t="shared" si="6"/>
        <v/>
      </c>
      <c r="O146" s="55" t="str">
        <f t="shared" si="7"/>
        <v/>
      </c>
      <c r="P146" s="14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</row>
    <row r="147" spans="1:30" ht="18.75" customHeight="1" x14ac:dyDescent="0.25">
      <c r="A147" s="58"/>
      <c r="B147" s="23"/>
      <c r="C147" s="23"/>
      <c r="D147" s="47"/>
      <c r="E147" s="48" t="str">
        <f t="shared" si="8"/>
        <v/>
      </c>
      <c r="F147" s="25"/>
      <c r="G147" s="59"/>
      <c r="H147" s="51" t="str">
        <f t="shared" si="1"/>
        <v/>
      </c>
      <c r="I147" s="59"/>
      <c r="J147" s="51" t="str">
        <f t="shared" si="2"/>
        <v/>
      </c>
      <c r="K147" s="23"/>
      <c r="L147" s="53" t="str">
        <f t="shared" si="3"/>
        <v/>
      </c>
      <c r="M147" s="54" t="str">
        <f t="shared" si="4"/>
        <v/>
      </c>
      <c r="N147" s="53" t="str">
        <f t="shared" si="6"/>
        <v/>
      </c>
      <c r="O147" s="55" t="str">
        <f t="shared" si="7"/>
        <v/>
      </c>
      <c r="P147" s="14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</row>
    <row r="148" spans="1:30" ht="18.75" customHeight="1" x14ac:dyDescent="0.25">
      <c r="A148" s="58"/>
      <c r="B148" s="23"/>
      <c r="C148" s="23"/>
      <c r="D148" s="47"/>
      <c r="E148" s="48" t="str">
        <f t="shared" si="8"/>
        <v/>
      </c>
      <c r="F148" s="25"/>
      <c r="G148" s="59"/>
      <c r="H148" s="51" t="str">
        <f t="shared" si="1"/>
        <v/>
      </c>
      <c r="I148" s="59"/>
      <c r="J148" s="51" t="str">
        <f t="shared" si="2"/>
        <v/>
      </c>
      <c r="K148" s="23"/>
      <c r="L148" s="53" t="str">
        <f t="shared" si="3"/>
        <v/>
      </c>
      <c r="M148" s="54" t="str">
        <f t="shared" si="4"/>
        <v/>
      </c>
      <c r="N148" s="53" t="str">
        <f t="shared" si="6"/>
        <v/>
      </c>
      <c r="O148" s="55" t="str">
        <f t="shared" si="7"/>
        <v/>
      </c>
      <c r="P148" s="14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</row>
    <row r="149" spans="1:30" ht="18.75" customHeight="1" x14ac:dyDescent="0.25">
      <c r="A149" s="58"/>
      <c r="B149" s="23"/>
      <c r="C149" s="23"/>
      <c r="D149" s="47"/>
      <c r="E149" s="48" t="str">
        <f t="shared" si="8"/>
        <v/>
      </c>
      <c r="F149" s="25"/>
      <c r="G149" s="59"/>
      <c r="H149" s="51" t="str">
        <f t="shared" si="1"/>
        <v/>
      </c>
      <c r="I149" s="59"/>
      <c r="J149" s="51" t="str">
        <f t="shared" si="2"/>
        <v/>
      </c>
      <c r="K149" s="23"/>
      <c r="L149" s="53" t="str">
        <f t="shared" si="3"/>
        <v/>
      </c>
      <c r="M149" s="54" t="str">
        <f t="shared" si="4"/>
        <v/>
      </c>
      <c r="N149" s="53" t="str">
        <f t="shared" si="6"/>
        <v/>
      </c>
      <c r="O149" s="55" t="str">
        <f t="shared" si="7"/>
        <v/>
      </c>
      <c r="P149" s="14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</row>
    <row r="150" spans="1:30" ht="18.75" customHeight="1" x14ac:dyDescent="0.25">
      <c r="A150" s="58"/>
      <c r="B150" s="23"/>
      <c r="C150" s="23"/>
      <c r="D150" s="47"/>
      <c r="E150" s="48" t="str">
        <f t="shared" si="8"/>
        <v/>
      </c>
      <c r="F150" s="25"/>
      <c r="G150" s="59"/>
      <c r="H150" s="51" t="str">
        <f t="shared" si="1"/>
        <v/>
      </c>
      <c r="I150" s="59"/>
      <c r="J150" s="51" t="str">
        <f t="shared" si="2"/>
        <v/>
      </c>
      <c r="K150" s="23"/>
      <c r="L150" s="53" t="str">
        <f t="shared" si="3"/>
        <v/>
      </c>
      <c r="M150" s="54" t="str">
        <f t="shared" si="4"/>
        <v/>
      </c>
      <c r="N150" s="53" t="str">
        <f t="shared" si="6"/>
        <v/>
      </c>
      <c r="O150" s="55" t="str">
        <f t="shared" si="7"/>
        <v/>
      </c>
      <c r="P150" s="14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</row>
    <row r="151" spans="1:30" ht="18.75" customHeight="1" x14ac:dyDescent="0.25">
      <c r="A151" s="58"/>
      <c r="B151" s="23"/>
      <c r="C151" s="23"/>
      <c r="D151" s="47"/>
      <c r="E151" s="48" t="str">
        <f t="shared" si="8"/>
        <v/>
      </c>
      <c r="F151" s="25"/>
      <c r="G151" s="59"/>
      <c r="H151" s="51" t="str">
        <f t="shared" si="1"/>
        <v/>
      </c>
      <c r="I151" s="59"/>
      <c r="J151" s="51" t="str">
        <f t="shared" si="2"/>
        <v/>
      </c>
      <c r="K151" s="23"/>
      <c r="L151" s="53" t="str">
        <f t="shared" si="3"/>
        <v/>
      </c>
      <c r="M151" s="54" t="str">
        <f t="shared" si="4"/>
        <v/>
      </c>
      <c r="N151" s="53" t="str">
        <f t="shared" si="6"/>
        <v/>
      </c>
      <c r="O151" s="55" t="str">
        <f t="shared" si="7"/>
        <v/>
      </c>
      <c r="P151" s="14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</row>
    <row r="152" spans="1:30" ht="18.75" customHeight="1" x14ac:dyDescent="0.25">
      <c r="A152" s="58"/>
      <c r="B152" s="23"/>
      <c r="C152" s="23"/>
      <c r="D152" s="47"/>
      <c r="E152" s="48" t="str">
        <f t="shared" si="8"/>
        <v/>
      </c>
      <c r="F152" s="25"/>
      <c r="G152" s="59"/>
      <c r="H152" s="51" t="str">
        <f t="shared" si="1"/>
        <v/>
      </c>
      <c r="I152" s="59"/>
      <c r="J152" s="51" t="str">
        <f t="shared" si="2"/>
        <v/>
      </c>
      <c r="K152" s="23"/>
      <c r="L152" s="53" t="str">
        <f t="shared" si="3"/>
        <v/>
      </c>
      <c r="M152" s="54" t="str">
        <f t="shared" si="4"/>
        <v/>
      </c>
      <c r="N152" s="53" t="str">
        <f t="shared" si="6"/>
        <v/>
      </c>
      <c r="O152" s="55" t="str">
        <f t="shared" si="7"/>
        <v/>
      </c>
      <c r="P152" s="14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</row>
    <row r="153" spans="1:30" ht="18.75" customHeight="1" x14ac:dyDescent="0.25">
      <c r="A153" s="58"/>
      <c r="B153" s="23"/>
      <c r="C153" s="23"/>
      <c r="D153" s="47"/>
      <c r="E153" s="48" t="str">
        <f t="shared" si="8"/>
        <v/>
      </c>
      <c r="F153" s="25"/>
      <c r="G153" s="59"/>
      <c r="H153" s="51" t="str">
        <f t="shared" si="1"/>
        <v/>
      </c>
      <c r="I153" s="59"/>
      <c r="J153" s="51" t="str">
        <f t="shared" si="2"/>
        <v/>
      </c>
      <c r="K153" s="23"/>
      <c r="L153" s="53" t="str">
        <f t="shared" si="3"/>
        <v/>
      </c>
      <c r="M153" s="54" t="str">
        <f t="shared" si="4"/>
        <v/>
      </c>
      <c r="N153" s="53" t="str">
        <f t="shared" si="6"/>
        <v/>
      </c>
      <c r="O153" s="55" t="str">
        <f t="shared" si="7"/>
        <v/>
      </c>
      <c r="P153" s="14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</row>
    <row r="154" spans="1:30" ht="18.75" customHeight="1" x14ac:dyDescent="0.25">
      <c r="A154" s="58"/>
      <c r="B154" s="23"/>
      <c r="C154" s="23"/>
      <c r="D154" s="47"/>
      <c r="E154" s="48" t="str">
        <f t="shared" si="8"/>
        <v/>
      </c>
      <c r="F154" s="25"/>
      <c r="G154" s="59"/>
      <c r="H154" s="51" t="str">
        <f t="shared" si="1"/>
        <v/>
      </c>
      <c r="I154" s="59"/>
      <c r="J154" s="51" t="str">
        <f t="shared" si="2"/>
        <v/>
      </c>
      <c r="K154" s="23"/>
      <c r="L154" s="53" t="str">
        <f t="shared" si="3"/>
        <v/>
      </c>
      <c r="M154" s="54" t="str">
        <f t="shared" si="4"/>
        <v/>
      </c>
      <c r="N154" s="53" t="str">
        <f t="shared" si="6"/>
        <v/>
      </c>
      <c r="O154" s="55" t="str">
        <f t="shared" si="7"/>
        <v/>
      </c>
      <c r="P154" s="14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</row>
    <row r="155" spans="1:30" ht="18.75" customHeight="1" x14ac:dyDescent="0.25">
      <c r="A155" s="58"/>
      <c r="B155" s="23"/>
      <c r="C155" s="23"/>
      <c r="D155" s="47"/>
      <c r="E155" s="48" t="str">
        <f t="shared" si="8"/>
        <v/>
      </c>
      <c r="F155" s="25"/>
      <c r="G155" s="59"/>
      <c r="H155" s="51" t="str">
        <f t="shared" si="1"/>
        <v/>
      </c>
      <c r="I155" s="59"/>
      <c r="J155" s="51" t="str">
        <f t="shared" si="2"/>
        <v/>
      </c>
      <c r="K155" s="23"/>
      <c r="L155" s="53" t="str">
        <f t="shared" si="3"/>
        <v/>
      </c>
      <c r="M155" s="54" t="str">
        <f t="shared" si="4"/>
        <v/>
      </c>
      <c r="N155" s="53" t="str">
        <f t="shared" si="6"/>
        <v/>
      </c>
      <c r="O155" s="55" t="str">
        <f t="shared" si="7"/>
        <v/>
      </c>
      <c r="P155" s="14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</row>
    <row r="156" spans="1:30" ht="18.75" customHeight="1" x14ac:dyDescent="0.25">
      <c r="A156" s="58"/>
      <c r="B156" s="23"/>
      <c r="C156" s="23"/>
      <c r="D156" s="47"/>
      <c r="E156" s="48" t="str">
        <f t="shared" si="8"/>
        <v/>
      </c>
      <c r="F156" s="25"/>
      <c r="G156" s="59"/>
      <c r="H156" s="51" t="str">
        <f t="shared" si="1"/>
        <v/>
      </c>
      <c r="I156" s="59"/>
      <c r="J156" s="51" t="str">
        <f t="shared" si="2"/>
        <v/>
      </c>
      <c r="K156" s="23"/>
      <c r="L156" s="53" t="str">
        <f t="shared" si="3"/>
        <v/>
      </c>
      <c r="M156" s="54" t="str">
        <f t="shared" si="4"/>
        <v/>
      </c>
      <c r="N156" s="53" t="str">
        <f t="shared" si="6"/>
        <v/>
      </c>
      <c r="O156" s="55" t="str">
        <f t="shared" si="7"/>
        <v/>
      </c>
      <c r="P156" s="14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</row>
    <row r="157" spans="1:30" ht="18.75" customHeight="1" x14ac:dyDescent="0.25">
      <c r="A157" s="58"/>
      <c r="B157" s="23"/>
      <c r="C157" s="23"/>
      <c r="D157" s="47"/>
      <c r="E157" s="48" t="str">
        <f t="shared" si="8"/>
        <v/>
      </c>
      <c r="F157" s="25"/>
      <c r="G157" s="59"/>
      <c r="H157" s="51" t="str">
        <f t="shared" si="1"/>
        <v/>
      </c>
      <c r="I157" s="59"/>
      <c r="J157" s="51" t="str">
        <f t="shared" si="2"/>
        <v/>
      </c>
      <c r="K157" s="23"/>
      <c r="L157" s="53" t="str">
        <f t="shared" si="3"/>
        <v/>
      </c>
      <c r="M157" s="54" t="str">
        <f t="shared" si="4"/>
        <v/>
      </c>
      <c r="N157" s="53" t="str">
        <f t="shared" si="6"/>
        <v/>
      </c>
      <c r="O157" s="55" t="str">
        <f t="shared" si="7"/>
        <v/>
      </c>
      <c r="P157" s="14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</row>
    <row r="158" spans="1:30" ht="18.75" customHeight="1" x14ac:dyDescent="0.25">
      <c r="A158" s="58"/>
      <c r="B158" s="23"/>
      <c r="C158" s="23"/>
      <c r="D158" s="47"/>
      <c r="E158" s="48" t="str">
        <f t="shared" si="8"/>
        <v/>
      </c>
      <c r="F158" s="25"/>
      <c r="G158" s="59"/>
      <c r="H158" s="51" t="str">
        <f t="shared" si="1"/>
        <v/>
      </c>
      <c r="I158" s="59"/>
      <c r="J158" s="51" t="str">
        <f t="shared" si="2"/>
        <v/>
      </c>
      <c r="K158" s="23"/>
      <c r="L158" s="53" t="str">
        <f t="shared" si="3"/>
        <v/>
      </c>
      <c r="M158" s="54" t="str">
        <f t="shared" si="4"/>
        <v/>
      </c>
      <c r="N158" s="53" t="str">
        <f t="shared" si="6"/>
        <v/>
      </c>
      <c r="O158" s="55" t="str">
        <f t="shared" si="7"/>
        <v/>
      </c>
      <c r="P158" s="14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</row>
    <row r="159" spans="1:30" ht="18.75" customHeight="1" x14ac:dyDescent="0.25">
      <c r="A159" s="58"/>
      <c r="B159" s="23"/>
      <c r="C159" s="23"/>
      <c r="D159" s="47"/>
      <c r="E159" s="48" t="str">
        <f t="shared" si="8"/>
        <v/>
      </c>
      <c r="F159" s="25"/>
      <c r="G159" s="59"/>
      <c r="H159" s="51" t="str">
        <f t="shared" si="1"/>
        <v/>
      </c>
      <c r="I159" s="59"/>
      <c r="J159" s="51" t="str">
        <f t="shared" si="2"/>
        <v/>
      </c>
      <c r="K159" s="23"/>
      <c r="L159" s="53" t="str">
        <f t="shared" si="3"/>
        <v/>
      </c>
      <c r="M159" s="54" t="str">
        <f t="shared" si="4"/>
        <v/>
      </c>
      <c r="N159" s="53" t="str">
        <f t="shared" si="6"/>
        <v/>
      </c>
      <c r="O159" s="55" t="str">
        <f t="shared" si="7"/>
        <v/>
      </c>
      <c r="P159" s="14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</row>
    <row r="160" spans="1:30" ht="18.75" customHeight="1" x14ac:dyDescent="0.25">
      <c r="A160" s="58"/>
      <c r="B160" s="23"/>
      <c r="C160" s="23"/>
      <c r="D160" s="47"/>
      <c r="E160" s="48" t="str">
        <f t="shared" si="8"/>
        <v/>
      </c>
      <c r="F160" s="25"/>
      <c r="G160" s="59"/>
      <c r="H160" s="51" t="str">
        <f t="shared" si="1"/>
        <v/>
      </c>
      <c r="I160" s="59"/>
      <c r="J160" s="51" t="str">
        <f t="shared" si="2"/>
        <v/>
      </c>
      <c r="K160" s="23"/>
      <c r="L160" s="53" t="str">
        <f t="shared" si="3"/>
        <v/>
      </c>
      <c r="M160" s="54" t="str">
        <f t="shared" si="4"/>
        <v/>
      </c>
      <c r="N160" s="53" t="str">
        <f t="shared" si="6"/>
        <v/>
      </c>
      <c r="O160" s="55" t="str">
        <f t="shared" si="7"/>
        <v/>
      </c>
      <c r="P160" s="14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</row>
    <row r="161" spans="1:30" ht="18.75" customHeight="1" x14ac:dyDescent="0.25">
      <c r="A161" s="58"/>
      <c r="B161" s="23"/>
      <c r="C161" s="23"/>
      <c r="D161" s="47"/>
      <c r="E161" s="48" t="str">
        <f t="shared" si="8"/>
        <v/>
      </c>
      <c r="F161" s="25"/>
      <c r="G161" s="59"/>
      <c r="H161" s="51" t="str">
        <f t="shared" si="1"/>
        <v/>
      </c>
      <c r="I161" s="59"/>
      <c r="J161" s="51" t="str">
        <f t="shared" si="2"/>
        <v/>
      </c>
      <c r="K161" s="23"/>
      <c r="L161" s="53" t="str">
        <f t="shared" si="3"/>
        <v/>
      </c>
      <c r="M161" s="54" t="str">
        <f t="shared" si="4"/>
        <v/>
      </c>
      <c r="N161" s="53" t="str">
        <f t="shared" si="6"/>
        <v/>
      </c>
      <c r="O161" s="55" t="str">
        <f t="shared" si="7"/>
        <v/>
      </c>
      <c r="P161" s="14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</row>
    <row r="162" spans="1:30" ht="18.75" customHeight="1" x14ac:dyDescent="0.25">
      <c r="A162" s="58"/>
      <c r="B162" s="23"/>
      <c r="C162" s="23"/>
      <c r="D162" s="47"/>
      <c r="E162" s="48" t="str">
        <f t="shared" si="8"/>
        <v/>
      </c>
      <c r="F162" s="25"/>
      <c r="G162" s="59"/>
      <c r="H162" s="51" t="str">
        <f t="shared" si="1"/>
        <v/>
      </c>
      <c r="I162" s="59"/>
      <c r="J162" s="51" t="str">
        <f t="shared" si="2"/>
        <v/>
      </c>
      <c r="K162" s="23"/>
      <c r="L162" s="53" t="str">
        <f t="shared" si="3"/>
        <v/>
      </c>
      <c r="M162" s="54" t="str">
        <f t="shared" si="4"/>
        <v/>
      </c>
      <c r="N162" s="53" t="str">
        <f t="shared" si="6"/>
        <v/>
      </c>
      <c r="O162" s="55" t="str">
        <f t="shared" si="7"/>
        <v/>
      </c>
      <c r="P162" s="14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</row>
    <row r="163" spans="1:30" ht="18.75" customHeight="1" x14ac:dyDescent="0.25">
      <c r="A163" s="58"/>
      <c r="B163" s="23"/>
      <c r="C163" s="23"/>
      <c r="D163" s="47"/>
      <c r="E163" s="48" t="str">
        <f t="shared" si="8"/>
        <v/>
      </c>
      <c r="F163" s="25"/>
      <c r="G163" s="59"/>
      <c r="H163" s="51" t="str">
        <f t="shared" si="1"/>
        <v/>
      </c>
      <c r="I163" s="59"/>
      <c r="J163" s="51" t="str">
        <f t="shared" si="2"/>
        <v/>
      </c>
      <c r="K163" s="23"/>
      <c r="L163" s="53" t="str">
        <f t="shared" si="3"/>
        <v/>
      </c>
      <c r="M163" s="54" t="str">
        <f t="shared" si="4"/>
        <v/>
      </c>
      <c r="N163" s="53" t="str">
        <f t="shared" si="6"/>
        <v/>
      </c>
      <c r="O163" s="55" t="str">
        <f t="shared" si="7"/>
        <v/>
      </c>
      <c r="P163" s="14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</row>
    <row r="164" spans="1:30" ht="18.75" customHeight="1" x14ac:dyDescent="0.25">
      <c r="A164" s="58"/>
      <c r="B164" s="23"/>
      <c r="C164" s="23"/>
      <c r="D164" s="47"/>
      <c r="E164" s="48" t="str">
        <f t="shared" si="8"/>
        <v/>
      </c>
      <c r="F164" s="25"/>
      <c r="G164" s="59"/>
      <c r="H164" s="51" t="str">
        <f t="shared" si="1"/>
        <v/>
      </c>
      <c r="I164" s="59"/>
      <c r="J164" s="51" t="str">
        <f t="shared" si="2"/>
        <v/>
      </c>
      <c r="K164" s="23"/>
      <c r="L164" s="53" t="str">
        <f t="shared" si="3"/>
        <v/>
      </c>
      <c r="M164" s="54" t="str">
        <f t="shared" si="4"/>
        <v/>
      </c>
      <c r="N164" s="53" t="str">
        <f t="shared" si="6"/>
        <v/>
      </c>
      <c r="O164" s="55" t="str">
        <f t="shared" si="7"/>
        <v/>
      </c>
      <c r="P164" s="14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</row>
    <row r="165" spans="1:30" ht="18.75" customHeight="1" x14ac:dyDescent="0.25">
      <c r="A165" s="58"/>
      <c r="B165" s="23"/>
      <c r="C165" s="23"/>
      <c r="D165" s="47"/>
      <c r="E165" s="48" t="str">
        <f t="shared" si="8"/>
        <v/>
      </c>
      <c r="F165" s="25"/>
      <c r="G165" s="59"/>
      <c r="H165" s="51" t="str">
        <f t="shared" si="1"/>
        <v/>
      </c>
      <c r="I165" s="59"/>
      <c r="J165" s="51" t="str">
        <f t="shared" si="2"/>
        <v/>
      </c>
      <c r="K165" s="23"/>
      <c r="L165" s="53" t="str">
        <f t="shared" si="3"/>
        <v/>
      </c>
      <c r="M165" s="54" t="str">
        <f t="shared" si="4"/>
        <v/>
      </c>
      <c r="N165" s="53" t="str">
        <f t="shared" si="6"/>
        <v/>
      </c>
      <c r="O165" s="55" t="str">
        <f t="shared" si="7"/>
        <v/>
      </c>
      <c r="P165" s="14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</row>
    <row r="166" spans="1:30" ht="18.75" customHeight="1" x14ac:dyDescent="0.25">
      <c r="A166" s="58"/>
      <c r="B166" s="23"/>
      <c r="C166" s="23"/>
      <c r="D166" s="47"/>
      <c r="E166" s="48" t="str">
        <f t="shared" si="8"/>
        <v/>
      </c>
      <c r="F166" s="25"/>
      <c r="G166" s="59"/>
      <c r="H166" s="51" t="str">
        <f t="shared" si="1"/>
        <v/>
      </c>
      <c r="I166" s="59"/>
      <c r="J166" s="51" t="str">
        <f t="shared" si="2"/>
        <v/>
      </c>
      <c r="K166" s="23"/>
      <c r="L166" s="53" t="str">
        <f t="shared" si="3"/>
        <v/>
      </c>
      <c r="M166" s="54" t="str">
        <f t="shared" si="4"/>
        <v/>
      </c>
      <c r="N166" s="53" t="str">
        <f t="shared" si="6"/>
        <v/>
      </c>
      <c r="O166" s="55" t="str">
        <f t="shared" si="7"/>
        <v/>
      </c>
      <c r="P166" s="14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</row>
    <row r="167" spans="1:30" ht="18.75" customHeight="1" x14ac:dyDescent="0.25">
      <c r="A167" s="58"/>
      <c r="B167" s="23"/>
      <c r="C167" s="23"/>
      <c r="D167" s="47"/>
      <c r="E167" s="48" t="str">
        <f t="shared" si="8"/>
        <v/>
      </c>
      <c r="F167" s="25"/>
      <c r="G167" s="59"/>
      <c r="H167" s="51" t="str">
        <f t="shared" si="1"/>
        <v/>
      </c>
      <c r="I167" s="59"/>
      <c r="J167" s="51" t="str">
        <f t="shared" si="2"/>
        <v/>
      </c>
      <c r="K167" s="23"/>
      <c r="L167" s="53" t="str">
        <f t="shared" si="3"/>
        <v/>
      </c>
      <c r="M167" s="54" t="str">
        <f t="shared" si="4"/>
        <v/>
      </c>
      <c r="N167" s="53" t="str">
        <f t="shared" si="6"/>
        <v/>
      </c>
      <c r="O167" s="55" t="str">
        <f t="shared" si="7"/>
        <v/>
      </c>
      <c r="P167" s="14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</row>
    <row r="168" spans="1:30" ht="18.75" customHeight="1" x14ac:dyDescent="0.25">
      <c r="A168" s="58"/>
      <c r="B168" s="23"/>
      <c r="C168" s="23"/>
      <c r="D168" s="47"/>
      <c r="E168" s="48" t="str">
        <f t="shared" si="8"/>
        <v/>
      </c>
      <c r="F168" s="25"/>
      <c r="G168" s="59"/>
      <c r="H168" s="51" t="str">
        <f t="shared" si="1"/>
        <v/>
      </c>
      <c r="I168" s="59"/>
      <c r="J168" s="51" t="str">
        <f t="shared" si="2"/>
        <v/>
      </c>
      <c r="K168" s="23"/>
      <c r="L168" s="53" t="str">
        <f t="shared" si="3"/>
        <v/>
      </c>
      <c r="M168" s="54" t="str">
        <f t="shared" si="4"/>
        <v/>
      </c>
      <c r="N168" s="53" t="str">
        <f t="shared" si="6"/>
        <v/>
      </c>
      <c r="O168" s="55" t="str">
        <f t="shared" si="7"/>
        <v/>
      </c>
      <c r="P168" s="14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</row>
    <row r="169" spans="1:30" ht="18.75" customHeight="1" x14ac:dyDescent="0.25">
      <c r="A169" s="58"/>
      <c r="B169" s="23"/>
      <c r="C169" s="23"/>
      <c r="D169" s="47"/>
      <c r="E169" s="48" t="str">
        <f t="shared" si="8"/>
        <v/>
      </c>
      <c r="F169" s="25"/>
      <c r="G169" s="59"/>
      <c r="H169" s="51" t="str">
        <f t="shared" si="1"/>
        <v/>
      </c>
      <c r="I169" s="59"/>
      <c r="J169" s="51" t="str">
        <f t="shared" si="2"/>
        <v/>
      </c>
      <c r="K169" s="23"/>
      <c r="L169" s="53" t="str">
        <f t="shared" si="3"/>
        <v/>
      </c>
      <c r="M169" s="54" t="str">
        <f t="shared" si="4"/>
        <v/>
      </c>
      <c r="N169" s="53" t="str">
        <f t="shared" si="6"/>
        <v/>
      </c>
      <c r="O169" s="55" t="str">
        <f t="shared" si="7"/>
        <v/>
      </c>
      <c r="P169" s="14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</row>
    <row r="170" spans="1:30" ht="18.75" customHeight="1" x14ac:dyDescent="0.25">
      <c r="A170" s="58"/>
      <c r="B170" s="23"/>
      <c r="C170" s="23"/>
      <c r="D170" s="47"/>
      <c r="E170" s="48" t="str">
        <f t="shared" si="8"/>
        <v/>
      </c>
      <c r="F170" s="25"/>
      <c r="G170" s="59"/>
      <c r="H170" s="51" t="str">
        <f t="shared" si="1"/>
        <v/>
      </c>
      <c r="I170" s="59"/>
      <c r="J170" s="51" t="str">
        <f t="shared" si="2"/>
        <v/>
      </c>
      <c r="K170" s="23"/>
      <c r="L170" s="53" t="str">
        <f t="shared" si="3"/>
        <v/>
      </c>
      <c r="M170" s="54" t="str">
        <f t="shared" si="4"/>
        <v/>
      </c>
      <c r="N170" s="53" t="str">
        <f t="shared" si="6"/>
        <v/>
      </c>
      <c r="O170" s="55" t="str">
        <f t="shared" si="7"/>
        <v/>
      </c>
      <c r="P170" s="14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</row>
    <row r="171" spans="1:30" ht="18.75" customHeight="1" x14ac:dyDescent="0.25">
      <c r="A171" s="58"/>
      <c r="B171" s="23"/>
      <c r="C171" s="23"/>
      <c r="D171" s="47"/>
      <c r="E171" s="48" t="str">
        <f t="shared" si="8"/>
        <v/>
      </c>
      <c r="F171" s="25"/>
      <c r="G171" s="59"/>
      <c r="H171" s="51" t="str">
        <f t="shared" si="1"/>
        <v/>
      </c>
      <c r="I171" s="59"/>
      <c r="J171" s="51" t="str">
        <f t="shared" si="2"/>
        <v/>
      </c>
      <c r="K171" s="23"/>
      <c r="L171" s="53" t="str">
        <f t="shared" si="3"/>
        <v/>
      </c>
      <c r="M171" s="54" t="str">
        <f t="shared" si="4"/>
        <v/>
      </c>
      <c r="N171" s="53" t="str">
        <f t="shared" si="6"/>
        <v/>
      </c>
      <c r="O171" s="55" t="str">
        <f t="shared" si="7"/>
        <v/>
      </c>
      <c r="P171" s="14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</row>
    <row r="172" spans="1:30" ht="18.75" customHeight="1" x14ac:dyDescent="0.25">
      <c r="A172" s="58"/>
      <c r="B172" s="23"/>
      <c r="C172" s="23"/>
      <c r="D172" s="47"/>
      <c r="E172" s="48" t="str">
        <f t="shared" si="8"/>
        <v/>
      </c>
      <c r="F172" s="25"/>
      <c r="G172" s="59"/>
      <c r="H172" s="51" t="str">
        <f t="shared" si="1"/>
        <v/>
      </c>
      <c r="I172" s="59"/>
      <c r="J172" s="51" t="str">
        <f t="shared" si="2"/>
        <v/>
      </c>
      <c r="K172" s="23"/>
      <c r="L172" s="53" t="str">
        <f t="shared" si="3"/>
        <v/>
      </c>
      <c r="M172" s="54" t="str">
        <f t="shared" si="4"/>
        <v/>
      </c>
      <c r="N172" s="53" t="str">
        <f t="shared" si="6"/>
        <v/>
      </c>
      <c r="O172" s="55" t="str">
        <f t="shared" si="7"/>
        <v/>
      </c>
      <c r="P172" s="14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</row>
    <row r="173" spans="1:30" ht="18.75" customHeight="1" x14ac:dyDescent="0.25">
      <c r="A173" s="58"/>
      <c r="B173" s="23"/>
      <c r="C173" s="23"/>
      <c r="D173" s="47"/>
      <c r="E173" s="48" t="str">
        <f t="shared" si="8"/>
        <v/>
      </c>
      <c r="F173" s="25"/>
      <c r="G173" s="59"/>
      <c r="H173" s="51" t="str">
        <f t="shared" si="1"/>
        <v/>
      </c>
      <c r="I173" s="59"/>
      <c r="J173" s="51" t="str">
        <f t="shared" si="2"/>
        <v/>
      </c>
      <c r="K173" s="23"/>
      <c r="L173" s="53" t="str">
        <f t="shared" si="3"/>
        <v/>
      </c>
      <c r="M173" s="54" t="str">
        <f t="shared" si="4"/>
        <v/>
      </c>
      <c r="N173" s="53" t="str">
        <f t="shared" si="6"/>
        <v/>
      </c>
      <c r="O173" s="55" t="str">
        <f t="shared" si="7"/>
        <v/>
      </c>
      <c r="P173" s="14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</row>
    <row r="174" spans="1:30" ht="18.75" customHeight="1" x14ac:dyDescent="0.25">
      <c r="A174" s="58"/>
      <c r="B174" s="23"/>
      <c r="C174" s="23"/>
      <c r="D174" s="47"/>
      <c r="E174" s="48" t="str">
        <f t="shared" si="8"/>
        <v/>
      </c>
      <c r="F174" s="25"/>
      <c r="G174" s="59"/>
      <c r="H174" s="51" t="str">
        <f t="shared" si="1"/>
        <v/>
      </c>
      <c r="I174" s="59"/>
      <c r="J174" s="51" t="str">
        <f t="shared" si="2"/>
        <v/>
      </c>
      <c r="K174" s="23"/>
      <c r="L174" s="53" t="str">
        <f t="shared" si="3"/>
        <v/>
      </c>
      <c r="M174" s="54" t="str">
        <f t="shared" si="4"/>
        <v/>
      </c>
      <c r="N174" s="53" t="str">
        <f t="shared" si="6"/>
        <v/>
      </c>
      <c r="O174" s="55" t="str">
        <f t="shared" si="7"/>
        <v/>
      </c>
      <c r="P174" s="14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</row>
    <row r="175" spans="1:30" ht="18.75" customHeight="1" x14ac:dyDescent="0.25">
      <c r="A175" s="58"/>
      <c r="B175" s="23"/>
      <c r="C175" s="23"/>
      <c r="D175" s="47"/>
      <c r="E175" s="48" t="str">
        <f t="shared" si="8"/>
        <v/>
      </c>
      <c r="F175" s="25"/>
      <c r="G175" s="59"/>
      <c r="H175" s="51" t="str">
        <f t="shared" si="1"/>
        <v/>
      </c>
      <c r="I175" s="59"/>
      <c r="J175" s="51" t="str">
        <f t="shared" si="2"/>
        <v/>
      </c>
      <c r="K175" s="23"/>
      <c r="L175" s="53" t="str">
        <f t="shared" si="3"/>
        <v/>
      </c>
      <c r="M175" s="54" t="str">
        <f t="shared" si="4"/>
        <v/>
      </c>
      <c r="N175" s="53" t="str">
        <f t="shared" si="6"/>
        <v/>
      </c>
      <c r="O175" s="55" t="str">
        <f t="shared" si="7"/>
        <v/>
      </c>
      <c r="P175" s="14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</row>
    <row r="176" spans="1:30" ht="18.75" customHeight="1" x14ac:dyDescent="0.25">
      <c r="A176" s="58"/>
      <c r="B176" s="23"/>
      <c r="C176" s="23"/>
      <c r="D176" s="47"/>
      <c r="E176" s="48" t="str">
        <f t="shared" si="8"/>
        <v/>
      </c>
      <c r="F176" s="25"/>
      <c r="G176" s="59"/>
      <c r="H176" s="51" t="str">
        <f t="shared" si="1"/>
        <v/>
      </c>
      <c r="I176" s="59"/>
      <c r="J176" s="51" t="str">
        <f t="shared" si="2"/>
        <v/>
      </c>
      <c r="K176" s="23"/>
      <c r="L176" s="53" t="str">
        <f t="shared" si="3"/>
        <v/>
      </c>
      <c r="M176" s="54" t="str">
        <f t="shared" si="4"/>
        <v/>
      </c>
      <c r="N176" s="53" t="str">
        <f t="shared" si="6"/>
        <v/>
      </c>
      <c r="O176" s="55" t="str">
        <f t="shared" si="7"/>
        <v/>
      </c>
      <c r="P176" s="14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</row>
    <row r="177" spans="1:30" ht="18.75" customHeight="1" x14ac:dyDescent="0.25">
      <c r="A177" s="58"/>
      <c r="B177" s="23"/>
      <c r="C177" s="23"/>
      <c r="D177" s="47"/>
      <c r="E177" s="48" t="str">
        <f t="shared" si="8"/>
        <v/>
      </c>
      <c r="F177" s="25"/>
      <c r="G177" s="59"/>
      <c r="H177" s="51" t="str">
        <f t="shared" si="1"/>
        <v/>
      </c>
      <c r="I177" s="59"/>
      <c r="J177" s="51" t="str">
        <f t="shared" si="2"/>
        <v/>
      </c>
      <c r="K177" s="23"/>
      <c r="L177" s="53" t="str">
        <f t="shared" si="3"/>
        <v/>
      </c>
      <c r="M177" s="54" t="str">
        <f t="shared" si="4"/>
        <v/>
      </c>
      <c r="N177" s="53" t="str">
        <f t="shared" si="6"/>
        <v/>
      </c>
      <c r="O177" s="55" t="str">
        <f t="shared" si="7"/>
        <v/>
      </c>
      <c r="P177" s="14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</row>
    <row r="178" spans="1:30" ht="18.75" customHeight="1" x14ac:dyDescent="0.25">
      <c r="A178" s="58"/>
      <c r="B178" s="23"/>
      <c r="C178" s="23"/>
      <c r="D178" s="47"/>
      <c r="E178" s="48" t="str">
        <f t="shared" si="8"/>
        <v/>
      </c>
      <c r="F178" s="25"/>
      <c r="G178" s="59"/>
      <c r="H178" s="51" t="str">
        <f t="shared" si="1"/>
        <v/>
      </c>
      <c r="I178" s="59"/>
      <c r="J178" s="51" t="str">
        <f t="shared" si="2"/>
        <v/>
      </c>
      <c r="K178" s="23"/>
      <c r="L178" s="53" t="str">
        <f t="shared" si="3"/>
        <v/>
      </c>
      <c r="M178" s="54" t="str">
        <f t="shared" si="4"/>
        <v/>
      </c>
      <c r="N178" s="53" t="str">
        <f t="shared" si="6"/>
        <v/>
      </c>
      <c r="O178" s="55" t="str">
        <f t="shared" si="7"/>
        <v/>
      </c>
      <c r="P178" s="14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</row>
    <row r="179" spans="1:30" ht="18.75" customHeight="1" x14ac:dyDescent="0.25">
      <c r="A179" s="58"/>
      <c r="B179" s="23"/>
      <c r="C179" s="23"/>
      <c r="D179" s="47"/>
      <c r="E179" s="48" t="str">
        <f t="shared" si="8"/>
        <v/>
      </c>
      <c r="F179" s="25"/>
      <c r="G179" s="59"/>
      <c r="H179" s="51" t="str">
        <f t="shared" si="1"/>
        <v/>
      </c>
      <c r="I179" s="59"/>
      <c r="J179" s="51" t="str">
        <f t="shared" si="2"/>
        <v/>
      </c>
      <c r="K179" s="23"/>
      <c r="L179" s="53" t="str">
        <f t="shared" si="3"/>
        <v/>
      </c>
      <c r="M179" s="54" t="str">
        <f t="shared" si="4"/>
        <v/>
      </c>
      <c r="N179" s="53" t="str">
        <f t="shared" si="6"/>
        <v/>
      </c>
      <c r="O179" s="55" t="str">
        <f t="shared" si="7"/>
        <v/>
      </c>
      <c r="P179" s="14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</row>
    <row r="180" spans="1:30" ht="18.75" customHeight="1" x14ac:dyDescent="0.25">
      <c r="A180" s="58"/>
      <c r="B180" s="23"/>
      <c r="C180" s="23"/>
      <c r="D180" s="47"/>
      <c r="E180" s="48" t="str">
        <f t="shared" si="8"/>
        <v/>
      </c>
      <c r="F180" s="25"/>
      <c r="G180" s="59"/>
      <c r="H180" s="51" t="str">
        <f t="shared" si="1"/>
        <v/>
      </c>
      <c r="I180" s="59"/>
      <c r="J180" s="51" t="str">
        <f t="shared" si="2"/>
        <v/>
      </c>
      <c r="K180" s="23"/>
      <c r="L180" s="53" t="str">
        <f t="shared" si="3"/>
        <v/>
      </c>
      <c r="M180" s="54" t="str">
        <f t="shared" si="4"/>
        <v/>
      </c>
      <c r="N180" s="53" t="str">
        <f t="shared" si="6"/>
        <v/>
      </c>
      <c r="O180" s="55" t="str">
        <f t="shared" si="7"/>
        <v/>
      </c>
      <c r="P180" s="14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</row>
    <row r="181" spans="1:30" ht="18.75" customHeight="1" x14ac:dyDescent="0.25">
      <c r="A181" s="58"/>
      <c r="B181" s="23"/>
      <c r="C181" s="23"/>
      <c r="D181" s="47"/>
      <c r="E181" s="48" t="str">
        <f t="shared" si="8"/>
        <v/>
      </c>
      <c r="F181" s="25"/>
      <c r="G181" s="59"/>
      <c r="H181" s="51" t="str">
        <f t="shared" si="1"/>
        <v/>
      </c>
      <c r="I181" s="59"/>
      <c r="J181" s="51" t="str">
        <f t="shared" si="2"/>
        <v/>
      </c>
      <c r="K181" s="23"/>
      <c r="L181" s="53" t="str">
        <f t="shared" si="3"/>
        <v/>
      </c>
      <c r="M181" s="54" t="str">
        <f t="shared" si="4"/>
        <v/>
      </c>
      <c r="N181" s="53" t="str">
        <f t="shared" si="6"/>
        <v/>
      </c>
      <c r="O181" s="55" t="str">
        <f t="shared" si="7"/>
        <v/>
      </c>
      <c r="P181" s="14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</row>
    <row r="182" spans="1:30" ht="18.75" customHeight="1" x14ac:dyDescent="0.25">
      <c r="A182" s="58"/>
      <c r="B182" s="23"/>
      <c r="C182" s="23"/>
      <c r="D182" s="47"/>
      <c r="E182" s="48" t="str">
        <f t="shared" si="8"/>
        <v/>
      </c>
      <c r="F182" s="25"/>
      <c r="G182" s="59"/>
      <c r="H182" s="51" t="str">
        <f t="shared" si="1"/>
        <v/>
      </c>
      <c r="I182" s="59"/>
      <c r="J182" s="51" t="str">
        <f t="shared" si="2"/>
        <v/>
      </c>
      <c r="K182" s="23"/>
      <c r="L182" s="53" t="str">
        <f t="shared" si="3"/>
        <v/>
      </c>
      <c r="M182" s="54" t="str">
        <f t="shared" si="4"/>
        <v/>
      </c>
      <c r="N182" s="53" t="str">
        <f t="shared" si="6"/>
        <v/>
      </c>
      <c r="O182" s="55" t="str">
        <f t="shared" si="7"/>
        <v/>
      </c>
      <c r="P182" s="14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</row>
    <row r="183" spans="1:30" ht="18.75" customHeight="1" x14ac:dyDescent="0.25">
      <c r="A183" s="58"/>
      <c r="B183" s="23"/>
      <c r="C183" s="23"/>
      <c r="D183" s="47"/>
      <c r="E183" s="48" t="str">
        <f t="shared" si="8"/>
        <v/>
      </c>
      <c r="F183" s="25"/>
      <c r="G183" s="59"/>
      <c r="H183" s="51" t="str">
        <f t="shared" si="1"/>
        <v/>
      </c>
      <c r="I183" s="59"/>
      <c r="J183" s="51" t="str">
        <f t="shared" si="2"/>
        <v/>
      </c>
      <c r="K183" s="23"/>
      <c r="L183" s="53" t="str">
        <f t="shared" si="3"/>
        <v/>
      </c>
      <c r="M183" s="54" t="str">
        <f t="shared" si="4"/>
        <v/>
      </c>
      <c r="N183" s="53" t="str">
        <f t="shared" si="6"/>
        <v/>
      </c>
      <c r="O183" s="55" t="str">
        <f t="shared" si="7"/>
        <v/>
      </c>
      <c r="P183" s="14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</row>
    <row r="184" spans="1:30" ht="18.75" customHeight="1" x14ac:dyDescent="0.25">
      <c r="A184" s="58"/>
      <c r="B184" s="23"/>
      <c r="C184" s="23"/>
      <c r="D184" s="47"/>
      <c r="E184" s="48" t="str">
        <f t="shared" si="8"/>
        <v/>
      </c>
      <c r="F184" s="25"/>
      <c r="G184" s="59"/>
      <c r="H184" s="51" t="str">
        <f t="shared" si="1"/>
        <v/>
      </c>
      <c r="I184" s="59"/>
      <c r="J184" s="51" t="str">
        <f t="shared" si="2"/>
        <v/>
      </c>
      <c r="K184" s="23"/>
      <c r="L184" s="53" t="str">
        <f t="shared" si="3"/>
        <v/>
      </c>
      <c r="M184" s="54" t="str">
        <f t="shared" si="4"/>
        <v/>
      </c>
      <c r="N184" s="53" t="str">
        <f t="shared" si="6"/>
        <v/>
      </c>
      <c r="O184" s="55" t="str">
        <f t="shared" si="7"/>
        <v/>
      </c>
      <c r="P184" s="14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</row>
    <row r="185" spans="1:30" ht="18.75" customHeight="1" x14ac:dyDescent="0.25">
      <c r="A185" s="58"/>
      <c r="B185" s="23"/>
      <c r="C185" s="23"/>
      <c r="D185" s="47"/>
      <c r="E185" s="48" t="str">
        <f t="shared" si="8"/>
        <v/>
      </c>
      <c r="F185" s="25"/>
      <c r="G185" s="59"/>
      <c r="H185" s="51" t="str">
        <f t="shared" si="1"/>
        <v/>
      </c>
      <c r="I185" s="59"/>
      <c r="J185" s="51" t="str">
        <f t="shared" si="2"/>
        <v/>
      </c>
      <c r="K185" s="23"/>
      <c r="L185" s="53" t="str">
        <f t="shared" si="3"/>
        <v/>
      </c>
      <c r="M185" s="54" t="str">
        <f t="shared" si="4"/>
        <v/>
      </c>
      <c r="N185" s="53" t="str">
        <f t="shared" si="6"/>
        <v/>
      </c>
      <c r="O185" s="55" t="str">
        <f t="shared" si="7"/>
        <v/>
      </c>
      <c r="P185" s="14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</row>
    <row r="186" spans="1:30" ht="18.75" customHeight="1" x14ac:dyDescent="0.25">
      <c r="A186" s="58"/>
      <c r="B186" s="23"/>
      <c r="C186" s="23"/>
      <c r="D186" s="47"/>
      <c r="E186" s="48" t="str">
        <f t="shared" si="8"/>
        <v/>
      </c>
      <c r="F186" s="25"/>
      <c r="G186" s="59"/>
      <c r="H186" s="51" t="str">
        <f t="shared" si="1"/>
        <v/>
      </c>
      <c r="I186" s="59"/>
      <c r="J186" s="51" t="str">
        <f t="shared" si="2"/>
        <v/>
      </c>
      <c r="K186" s="23"/>
      <c r="L186" s="53" t="str">
        <f t="shared" si="3"/>
        <v/>
      </c>
      <c r="M186" s="54" t="str">
        <f t="shared" si="4"/>
        <v/>
      </c>
      <c r="N186" s="53" t="str">
        <f t="shared" si="6"/>
        <v/>
      </c>
      <c r="O186" s="55" t="str">
        <f t="shared" si="7"/>
        <v/>
      </c>
      <c r="P186" s="14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</row>
    <row r="187" spans="1:30" ht="18.75" customHeight="1" x14ac:dyDescent="0.25">
      <c r="A187" s="58"/>
      <c r="B187" s="23"/>
      <c r="C187" s="23"/>
      <c r="D187" s="47"/>
      <c r="E187" s="48" t="str">
        <f t="shared" si="8"/>
        <v/>
      </c>
      <c r="F187" s="25"/>
      <c r="G187" s="59"/>
      <c r="H187" s="51" t="str">
        <f t="shared" si="1"/>
        <v/>
      </c>
      <c r="I187" s="59"/>
      <c r="J187" s="51" t="str">
        <f t="shared" si="2"/>
        <v/>
      </c>
      <c r="K187" s="23"/>
      <c r="L187" s="53" t="str">
        <f t="shared" si="3"/>
        <v/>
      </c>
      <c r="M187" s="54" t="str">
        <f t="shared" si="4"/>
        <v/>
      </c>
      <c r="N187" s="53" t="str">
        <f t="shared" si="6"/>
        <v/>
      </c>
      <c r="O187" s="55" t="str">
        <f t="shared" si="7"/>
        <v/>
      </c>
      <c r="P187" s="14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</row>
    <row r="188" spans="1:30" ht="18.75" customHeight="1" x14ac:dyDescent="0.25">
      <c r="A188" s="58"/>
      <c r="B188" s="23"/>
      <c r="C188" s="23"/>
      <c r="D188" s="47"/>
      <c r="E188" s="48" t="str">
        <f t="shared" si="8"/>
        <v/>
      </c>
      <c r="F188" s="25"/>
      <c r="G188" s="59"/>
      <c r="H188" s="51" t="str">
        <f t="shared" si="1"/>
        <v/>
      </c>
      <c r="I188" s="59"/>
      <c r="J188" s="51" t="str">
        <f t="shared" si="2"/>
        <v/>
      </c>
      <c r="K188" s="23"/>
      <c r="L188" s="53" t="str">
        <f t="shared" si="3"/>
        <v/>
      </c>
      <c r="M188" s="54" t="str">
        <f t="shared" si="4"/>
        <v/>
      </c>
      <c r="N188" s="53" t="str">
        <f t="shared" si="6"/>
        <v/>
      </c>
      <c r="O188" s="55" t="str">
        <f t="shared" si="7"/>
        <v/>
      </c>
      <c r="P188" s="14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</row>
    <row r="189" spans="1:30" ht="18.75" customHeight="1" x14ac:dyDescent="0.25">
      <c r="A189" s="58"/>
      <c r="B189" s="23"/>
      <c r="C189" s="23"/>
      <c r="D189" s="47"/>
      <c r="E189" s="48" t="str">
        <f t="shared" si="8"/>
        <v/>
      </c>
      <c r="F189" s="25"/>
      <c r="G189" s="59"/>
      <c r="H189" s="51" t="str">
        <f t="shared" si="1"/>
        <v/>
      </c>
      <c r="I189" s="59"/>
      <c r="J189" s="51" t="str">
        <f t="shared" si="2"/>
        <v/>
      </c>
      <c r="K189" s="23"/>
      <c r="L189" s="53" t="str">
        <f t="shared" si="3"/>
        <v/>
      </c>
      <c r="M189" s="54" t="str">
        <f t="shared" si="4"/>
        <v/>
      </c>
      <c r="N189" s="53" t="str">
        <f t="shared" si="6"/>
        <v/>
      </c>
      <c r="O189" s="55" t="str">
        <f t="shared" si="7"/>
        <v/>
      </c>
      <c r="P189" s="14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</row>
    <row r="190" spans="1:30" ht="18.75" customHeight="1" x14ac:dyDescent="0.25">
      <c r="A190" s="58"/>
      <c r="B190" s="23"/>
      <c r="C190" s="23"/>
      <c r="D190" s="47"/>
      <c r="E190" s="48" t="str">
        <f t="shared" si="8"/>
        <v/>
      </c>
      <c r="F190" s="25"/>
      <c r="G190" s="59"/>
      <c r="H190" s="51" t="str">
        <f t="shared" si="1"/>
        <v/>
      </c>
      <c r="I190" s="59"/>
      <c r="J190" s="51" t="str">
        <f t="shared" si="2"/>
        <v/>
      </c>
      <c r="K190" s="23"/>
      <c r="L190" s="53" t="str">
        <f t="shared" si="3"/>
        <v/>
      </c>
      <c r="M190" s="54" t="str">
        <f t="shared" si="4"/>
        <v/>
      </c>
      <c r="N190" s="53" t="str">
        <f t="shared" si="6"/>
        <v/>
      </c>
      <c r="O190" s="55" t="str">
        <f t="shared" si="7"/>
        <v/>
      </c>
      <c r="P190" s="14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</row>
    <row r="191" spans="1:30" ht="18.75" customHeight="1" x14ac:dyDescent="0.25">
      <c r="A191" s="58"/>
      <c r="B191" s="23"/>
      <c r="C191" s="23"/>
      <c r="D191" s="47"/>
      <c r="E191" s="48" t="str">
        <f t="shared" si="8"/>
        <v/>
      </c>
      <c r="F191" s="25"/>
      <c r="G191" s="59"/>
      <c r="H191" s="51" t="str">
        <f t="shared" si="1"/>
        <v/>
      </c>
      <c r="I191" s="59"/>
      <c r="J191" s="51" t="str">
        <f t="shared" si="2"/>
        <v/>
      </c>
      <c r="K191" s="23"/>
      <c r="L191" s="53" t="str">
        <f t="shared" si="3"/>
        <v/>
      </c>
      <c r="M191" s="54" t="str">
        <f t="shared" si="4"/>
        <v/>
      </c>
      <c r="N191" s="53" t="str">
        <f t="shared" si="6"/>
        <v/>
      </c>
      <c r="O191" s="55" t="str">
        <f t="shared" si="7"/>
        <v/>
      </c>
      <c r="P191" s="14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</row>
    <row r="192" spans="1:30" ht="18.75" customHeight="1" x14ac:dyDescent="0.25">
      <c r="A192" s="58"/>
      <c r="B192" s="23"/>
      <c r="C192" s="23"/>
      <c r="D192" s="47"/>
      <c r="E192" s="48" t="str">
        <f t="shared" si="8"/>
        <v/>
      </c>
      <c r="F192" s="25"/>
      <c r="G192" s="59"/>
      <c r="H192" s="51" t="str">
        <f t="shared" si="1"/>
        <v/>
      </c>
      <c r="I192" s="59"/>
      <c r="J192" s="51" t="str">
        <f t="shared" si="2"/>
        <v/>
      </c>
      <c r="K192" s="23"/>
      <c r="L192" s="53" t="str">
        <f t="shared" si="3"/>
        <v/>
      </c>
      <c r="M192" s="54" t="str">
        <f t="shared" si="4"/>
        <v/>
      </c>
      <c r="N192" s="53" t="str">
        <f t="shared" si="6"/>
        <v/>
      </c>
      <c r="O192" s="55" t="str">
        <f t="shared" si="7"/>
        <v/>
      </c>
      <c r="P192" s="14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</row>
    <row r="193" spans="1:30" ht="18.75" customHeight="1" x14ac:dyDescent="0.25">
      <c r="A193" s="58"/>
      <c r="B193" s="23"/>
      <c r="C193" s="23"/>
      <c r="D193" s="47"/>
      <c r="E193" s="48" t="str">
        <f t="shared" si="8"/>
        <v/>
      </c>
      <c r="F193" s="25"/>
      <c r="G193" s="59"/>
      <c r="H193" s="51" t="str">
        <f t="shared" si="1"/>
        <v/>
      </c>
      <c r="I193" s="59"/>
      <c r="J193" s="51" t="str">
        <f t="shared" si="2"/>
        <v/>
      </c>
      <c r="K193" s="23"/>
      <c r="L193" s="53" t="str">
        <f t="shared" si="3"/>
        <v/>
      </c>
      <c r="M193" s="54" t="str">
        <f t="shared" si="4"/>
        <v/>
      </c>
      <c r="N193" s="53" t="str">
        <f t="shared" si="6"/>
        <v/>
      </c>
      <c r="O193" s="55" t="str">
        <f t="shared" si="7"/>
        <v/>
      </c>
      <c r="P193" s="14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</row>
    <row r="194" spans="1:30" ht="18.75" customHeight="1" x14ac:dyDescent="0.25">
      <c r="A194" s="58"/>
      <c r="B194" s="23"/>
      <c r="C194" s="23"/>
      <c r="D194" s="47"/>
      <c r="E194" s="48" t="str">
        <f t="shared" si="8"/>
        <v/>
      </c>
      <c r="F194" s="25"/>
      <c r="G194" s="59"/>
      <c r="H194" s="51" t="str">
        <f t="shared" si="1"/>
        <v/>
      </c>
      <c r="I194" s="59"/>
      <c r="J194" s="51" t="str">
        <f t="shared" si="2"/>
        <v/>
      </c>
      <c r="K194" s="23"/>
      <c r="L194" s="53" t="str">
        <f t="shared" si="3"/>
        <v/>
      </c>
      <c r="M194" s="54" t="str">
        <f t="shared" si="4"/>
        <v/>
      </c>
      <c r="N194" s="53" t="str">
        <f t="shared" si="6"/>
        <v/>
      </c>
      <c r="O194" s="55" t="str">
        <f t="shared" si="7"/>
        <v/>
      </c>
      <c r="P194" s="14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</row>
    <row r="195" spans="1:30" ht="18.75" customHeight="1" x14ac:dyDescent="0.25">
      <c r="A195" s="58"/>
      <c r="B195" s="23"/>
      <c r="C195" s="23"/>
      <c r="D195" s="47"/>
      <c r="E195" s="48" t="str">
        <f t="shared" si="8"/>
        <v/>
      </c>
      <c r="F195" s="25"/>
      <c r="G195" s="59"/>
      <c r="H195" s="51" t="str">
        <f t="shared" si="1"/>
        <v/>
      </c>
      <c r="I195" s="59"/>
      <c r="J195" s="51" t="str">
        <f t="shared" si="2"/>
        <v/>
      </c>
      <c r="K195" s="23"/>
      <c r="L195" s="53" t="str">
        <f t="shared" si="3"/>
        <v/>
      </c>
      <c r="M195" s="54" t="str">
        <f t="shared" si="4"/>
        <v/>
      </c>
      <c r="N195" s="53" t="str">
        <f t="shared" si="6"/>
        <v/>
      </c>
      <c r="O195" s="55" t="str">
        <f t="shared" si="7"/>
        <v/>
      </c>
      <c r="P195" s="14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</row>
    <row r="196" spans="1:30" ht="18.75" customHeight="1" x14ac:dyDescent="0.25">
      <c r="A196" s="58"/>
      <c r="B196" s="23"/>
      <c r="C196" s="23"/>
      <c r="D196" s="47"/>
      <c r="E196" s="48" t="str">
        <f t="shared" si="8"/>
        <v/>
      </c>
      <c r="F196" s="25"/>
      <c r="G196" s="59"/>
      <c r="H196" s="51" t="str">
        <f t="shared" si="1"/>
        <v/>
      </c>
      <c r="I196" s="59"/>
      <c r="J196" s="51" t="str">
        <f t="shared" si="2"/>
        <v/>
      </c>
      <c r="K196" s="23"/>
      <c r="L196" s="53" t="str">
        <f t="shared" si="3"/>
        <v/>
      </c>
      <c r="M196" s="54" t="str">
        <f t="shared" si="4"/>
        <v/>
      </c>
      <c r="N196" s="53" t="str">
        <f t="shared" si="6"/>
        <v/>
      </c>
      <c r="O196" s="55" t="str">
        <f t="shared" si="7"/>
        <v/>
      </c>
      <c r="P196" s="14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</row>
    <row r="197" spans="1:30" ht="18.75" customHeight="1" x14ac:dyDescent="0.25">
      <c r="A197" s="58"/>
      <c r="B197" s="23"/>
      <c r="C197" s="23"/>
      <c r="D197" s="47"/>
      <c r="E197" s="48" t="str">
        <f t="shared" si="8"/>
        <v/>
      </c>
      <c r="F197" s="25"/>
      <c r="G197" s="59"/>
      <c r="H197" s="51" t="str">
        <f t="shared" si="1"/>
        <v/>
      </c>
      <c r="I197" s="59"/>
      <c r="J197" s="51" t="str">
        <f t="shared" si="2"/>
        <v/>
      </c>
      <c r="K197" s="23"/>
      <c r="L197" s="53" t="str">
        <f t="shared" si="3"/>
        <v/>
      </c>
      <c r="M197" s="54" t="str">
        <f t="shared" si="4"/>
        <v/>
      </c>
      <c r="N197" s="53" t="str">
        <f t="shared" si="6"/>
        <v/>
      </c>
      <c r="O197" s="55" t="str">
        <f t="shared" si="7"/>
        <v/>
      </c>
      <c r="P197" s="14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</row>
    <row r="198" spans="1:30" ht="18.75" customHeight="1" x14ac:dyDescent="0.25">
      <c r="A198" s="58"/>
      <c r="B198" s="23"/>
      <c r="C198" s="23"/>
      <c r="D198" s="47"/>
      <c r="E198" s="48" t="str">
        <f t="shared" si="8"/>
        <v/>
      </c>
      <c r="F198" s="25"/>
      <c r="G198" s="59"/>
      <c r="H198" s="51" t="str">
        <f t="shared" si="1"/>
        <v/>
      </c>
      <c r="I198" s="59"/>
      <c r="J198" s="51" t="str">
        <f t="shared" si="2"/>
        <v/>
      </c>
      <c r="K198" s="23"/>
      <c r="L198" s="53" t="str">
        <f t="shared" si="3"/>
        <v/>
      </c>
      <c r="M198" s="54" t="str">
        <f t="shared" si="4"/>
        <v/>
      </c>
      <c r="N198" s="53" t="str">
        <f t="shared" si="6"/>
        <v/>
      </c>
      <c r="O198" s="55" t="str">
        <f t="shared" si="7"/>
        <v/>
      </c>
      <c r="P198" s="14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</row>
    <row r="199" spans="1:30" ht="18.75" customHeight="1" x14ac:dyDescent="0.25">
      <c r="A199" s="58"/>
      <c r="B199" s="23"/>
      <c r="C199" s="23"/>
      <c r="D199" s="47"/>
      <c r="E199" s="48" t="str">
        <f t="shared" si="8"/>
        <v/>
      </c>
      <c r="F199" s="25"/>
      <c r="G199" s="59"/>
      <c r="H199" s="51" t="str">
        <f t="shared" si="1"/>
        <v/>
      </c>
      <c r="I199" s="59"/>
      <c r="J199" s="51" t="str">
        <f t="shared" si="2"/>
        <v/>
      </c>
      <c r="K199" s="23"/>
      <c r="L199" s="53" t="str">
        <f t="shared" si="3"/>
        <v/>
      </c>
      <c r="M199" s="54" t="str">
        <f t="shared" si="4"/>
        <v/>
      </c>
      <c r="N199" s="53" t="str">
        <f t="shared" si="6"/>
        <v/>
      </c>
      <c r="O199" s="55" t="str">
        <f t="shared" si="7"/>
        <v/>
      </c>
      <c r="P199" s="14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</row>
    <row r="200" spans="1:30" ht="18.75" customHeight="1" x14ac:dyDescent="0.25">
      <c r="A200" s="58"/>
      <c r="B200" s="23"/>
      <c r="C200" s="23"/>
      <c r="D200" s="47"/>
      <c r="E200" s="48" t="str">
        <f t="shared" si="8"/>
        <v/>
      </c>
      <c r="F200" s="25"/>
      <c r="G200" s="59"/>
      <c r="H200" s="51" t="str">
        <f t="shared" si="1"/>
        <v/>
      </c>
      <c r="I200" s="59"/>
      <c r="J200" s="51" t="str">
        <f t="shared" si="2"/>
        <v/>
      </c>
      <c r="K200" s="23"/>
      <c r="L200" s="53" t="str">
        <f t="shared" si="3"/>
        <v/>
      </c>
      <c r="M200" s="54" t="str">
        <f t="shared" si="4"/>
        <v/>
      </c>
      <c r="N200" s="53" t="str">
        <f t="shared" si="6"/>
        <v/>
      </c>
      <c r="O200" s="55" t="str">
        <f t="shared" si="7"/>
        <v/>
      </c>
      <c r="P200" s="14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</row>
    <row r="201" spans="1:30" ht="18.75" customHeight="1" x14ac:dyDescent="0.25">
      <c r="A201" s="58"/>
      <c r="B201" s="23"/>
      <c r="C201" s="23"/>
      <c r="D201" s="47"/>
      <c r="E201" s="48" t="str">
        <f t="shared" si="8"/>
        <v/>
      </c>
      <c r="F201" s="25"/>
      <c r="G201" s="59"/>
      <c r="H201" s="51" t="str">
        <f t="shared" si="1"/>
        <v/>
      </c>
      <c r="I201" s="59"/>
      <c r="J201" s="51" t="str">
        <f t="shared" si="2"/>
        <v/>
      </c>
      <c r="K201" s="23"/>
      <c r="L201" s="53" t="str">
        <f t="shared" si="3"/>
        <v/>
      </c>
      <c r="M201" s="54" t="str">
        <f t="shared" si="4"/>
        <v/>
      </c>
      <c r="N201" s="53" t="str">
        <f t="shared" si="6"/>
        <v/>
      </c>
      <c r="O201" s="55" t="str">
        <f t="shared" si="7"/>
        <v/>
      </c>
      <c r="P201" s="14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</row>
    <row r="202" spans="1:30" ht="18.75" customHeight="1" x14ac:dyDescent="0.25">
      <c r="A202" s="58"/>
      <c r="B202" s="23"/>
      <c r="C202" s="23"/>
      <c r="D202" s="47"/>
      <c r="E202" s="48" t="str">
        <f t="shared" si="8"/>
        <v/>
      </c>
      <c r="F202" s="25"/>
      <c r="G202" s="59"/>
      <c r="H202" s="51" t="str">
        <f t="shared" si="1"/>
        <v/>
      </c>
      <c r="I202" s="59"/>
      <c r="J202" s="51" t="str">
        <f t="shared" si="2"/>
        <v/>
      </c>
      <c r="K202" s="23"/>
      <c r="L202" s="53" t="str">
        <f t="shared" si="3"/>
        <v/>
      </c>
      <c r="M202" s="54" t="str">
        <f t="shared" si="4"/>
        <v/>
      </c>
      <c r="N202" s="53" t="str">
        <f t="shared" si="6"/>
        <v/>
      </c>
      <c r="O202" s="55" t="str">
        <f t="shared" si="7"/>
        <v/>
      </c>
      <c r="P202" s="14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</row>
    <row r="203" spans="1:30" ht="18.75" customHeight="1" x14ac:dyDescent="0.25">
      <c r="A203" s="58"/>
      <c r="B203" s="23"/>
      <c r="C203" s="23"/>
      <c r="D203" s="47"/>
      <c r="E203" s="48" t="str">
        <f t="shared" si="8"/>
        <v/>
      </c>
      <c r="F203" s="25"/>
      <c r="G203" s="59"/>
      <c r="H203" s="51" t="str">
        <f t="shared" si="1"/>
        <v/>
      </c>
      <c r="I203" s="59"/>
      <c r="J203" s="51" t="str">
        <f t="shared" si="2"/>
        <v/>
      </c>
      <c r="K203" s="23"/>
      <c r="L203" s="53" t="str">
        <f t="shared" si="3"/>
        <v/>
      </c>
      <c r="M203" s="54" t="str">
        <f t="shared" si="4"/>
        <v/>
      </c>
      <c r="N203" s="53" t="str">
        <f t="shared" si="6"/>
        <v/>
      </c>
      <c r="O203" s="55" t="str">
        <f t="shared" si="7"/>
        <v/>
      </c>
      <c r="P203" s="14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</row>
    <row r="204" spans="1:30" ht="18.75" customHeight="1" x14ac:dyDescent="0.25">
      <c r="A204" s="58"/>
      <c r="B204" s="23"/>
      <c r="C204" s="23"/>
      <c r="D204" s="47"/>
      <c r="E204" s="48" t="str">
        <f t="shared" si="8"/>
        <v/>
      </c>
      <c r="F204" s="25"/>
      <c r="G204" s="59"/>
      <c r="H204" s="51" t="str">
        <f t="shared" si="1"/>
        <v/>
      </c>
      <c r="I204" s="59"/>
      <c r="J204" s="51" t="str">
        <f t="shared" si="2"/>
        <v/>
      </c>
      <c r="K204" s="23"/>
      <c r="L204" s="53" t="str">
        <f t="shared" si="3"/>
        <v/>
      </c>
      <c r="M204" s="54" t="str">
        <f t="shared" si="4"/>
        <v/>
      </c>
      <c r="N204" s="53" t="str">
        <f t="shared" si="6"/>
        <v/>
      </c>
      <c r="O204" s="55" t="str">
        <f t="shared" si="7"/>
        <v/>
      </c>
      <c r="P204" s="14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</row>
    <row r="205" spans="1:30" ht="18.75" customHeight="1" x14ac:dyDescent="0.25">
      <c r="A205" s="58"/>
      <c r="B205" s="23"/>
      <c r="C205" s="23"/>
      <c r="D205" s="47"/>
      <c r="E205" s="48" t="str">
        <f t="shared" si="8"/>
        <v/>
      </c>
      <c r="F205" s="25"/>
      <c r="G205" s="59"/>
      <c r="H205" s="51" t="str">
        <f t="shared" si="1"/>
        <v/>
      </c>
      <c r="I205" s="59"/>
      <c r="J205" s="51" t="str">
        <f t="shared" si="2"/>
        <v/>
      </c>
      <c r="K205" s="23"/>
      <c r="L205" s="53" t="str">
        <f t="shared" si="3"/>
        <v/>
      </c>
      <c r="M205" s="54" t="str">
        <f t="shared" si="4"/>
        <v/>
      </c>
      <c r="N205" s="53" t="str">
        <f t="shared" si="6"/>
        <v/>
      </c>
      <c r="O205" s="55" t="str">
        <f t="shared" si="7"/>
        <v/>
      </c>
      <c r="P205" s="14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</row>
    <row r="206" spans="1:30" ht="18.75" customHeight="1" x14ac:dyDescent="0.25">
      <c r="A206" s="58"/>
      <c r="B206" s="23"/>
      <c r="C206" s="23"/>
      <c r="D206" s="47"/>
      <c r="E206" s="48" t="str">
        <f t="shared" si="8"/>
        <v/>
      </c>
      <c r="F206" s="25"/>
      <c r="G206" s="59"/>
      <c r="H206" s="51" t="str">
        <f t="shared" si="1"/>
        <v/>
      </c>
      <c r="I206" s="59"/>
      <c r="J206" s="51" t="str">
        <f t="shared" si="2"/>
        <v/>
      </c>
      <c r="K206" s="23"/>
      <c r="L206" s="53" t="str">
        <f t="shared" si="3"/>
        <v/>
      </c>
      <c r="M206" s="54" t="str">
        <f t="shared" si="4"/>
        <v/>
      </c>
      <c r="N206" s="53" t="str">
        <f t="shared" si="6"/>
        <v/>
      </c>
      <c r="O206" s="55" t="str">
        <f t="shared" si="7"/>
        <v/>
      </c>
      <c r="P206" s="14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</row>
    <row r="207" spans="1:30" ht="18.75" customHeight="1" x14ac:dyDescent="0.25">
      <c r="A207" s="58"/>
      <c r="B207" s="23"/>
      <c r="C207" s="23"/>
      <c r="D207" s="47"/>
      <c r="E207" s="48" t="str">
        <f t="shared" si="8"/>
        <v/>
      </c>
      <c r="F207" s="25"/>
      <c r="G207" s="59"/>
      <c r="H207" s="51" t="str">
        <f t="shared" si="1"/>
        <v/>
      </c>
      <c r="I207" s="59"/>
      <c r="J207" s="51" t="str">
        <f t="shared" si="2"/>
        <v/>
      </c>
      <c r="K207" s="23"/>
      <c r="L207" s="53" t="str">
        <f t="shared" si="3"/>
        <v/>
      </c>
      <c r="M207" s="54" t="str">
        <f t="shared" si="4"/>
        <v/>
      </c>
      <c r="N207" s="53" t="str">
        <f t="shared" si="6"/>
        <v/>
      </c>
      <c r="O207" s="55" t="str">
        <f t="shared" si="7"/>
        <v/>
      </c>
      <c r="P207" s="14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</row>
    <row r="208" spans="1:30" ht="18.75" customHeight="1" x14ac:dyDescent="0.25">
      <c r="A208" s="58"/>
      <c r="B208" s="23"/>
      <c r="C208" s="23"/>
      <c r="D208" s="47"/>
      <c r="E208" s="48" t="str">
        <f t="shared" si="8"/>
        <v/>
      </c>
      <c r="F208" s="25"/>
      <c r="G208" s="59"/>
      <c r="H208" s="51" t="str">
        <f t="shared" si="1"/>
        <v/>
      </c>
      <c r="I208" s="59"/>
      <c r="J208" s="51" t="str">
        <f t="shared" si="2"/>
        <v/>
      </c>
      <c r="K208" s="23"/>
      <c r="L208" s="53" t="str">
        <f t="shared" si="3"/>
        <v/>
      </c>
      <c r="M208" s="54" t="str">
        <f t="shared" si="4"/>
        <v/>
      </c>
      <c r="N208" s="53" t="str">
        <f t="shared" si="6"/>
        <v/>
      </c>
      <c r="O208" s="55" t="str">
        <f t="shared" si="7"/>
        <v/>
      </c>
      <c r="P208" s="14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</row>
    <row r="209" spans="1:30" ht="18.75" customHeight="1" x14ac:dyDescent="0.25">
      <c r="A209" s="58"/>
      <c r="B209" s="23"/>
      <c r="C209" s="23"/>
      <c r="D209" s="47"/>
      <c r="E209" s="48" t="str">
        <f t="shared" si="8"/>
        <v/>
      </c>
      <c r="F209" s="25"/>
      <c r="G209" s="59"/>
      <c r="H209" s="51" t="str">
        <f t="shared" si="1"/>
        <v/>
      </c>
      <c r="I209" s="59"/>
      <c r="J209" s="51" t="str">
        <f t="shared" si="2"/>
        <v/>
      </c>
      <c r="K209" s="23"/>
      <c r="L209" s="53" t="str">
        <f t="shared" si="3"/>
        <v/>
      </c>
      <c r="M209" s="54" t="str">
        <f t="shared" si="4"/>
        <v/>
      </c>
      <c r="N209" s="53" t="str">
        <f t="shared" si="6"/>
        <v/>
      </c>
      <c r="O209" s="55" t="str">
        <f t="shared" si="7"/>
        <v/>
      </c>
      <c r="P209" s="14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</row>
    <row r="210" spans="1:30" ht="18.75" customHeight="1" x14ac:dyDescent="0.25">
      <c r="A210" s="58"/>
      <c r="B210" s="23"/>
      <c r="C210" s="23"/>
      <c r="D210" s="47"/>
      <c r="E210" s="48" t="str">
        <f t="shared" si="8"/>
        <v/>
      </c>
      <c r="F210" s="25"/>
      <c r="G210" s="59"/>
      <c r="H210" s="51" t="str">
        <f t="shared" si="1"/>
        <v/>
      </c>
      <c r="I210" s="59"/>
      <c r="J210" s="51" t="str">
        <f t="shared" si="2"/>
        <v/>
      </c>
      <c r="K210" s="23"/>
      <c r="L210" s="53" t="str">
        <f t="shared" si="3"/>
        <v/>
      </c>
      <c r="M210" s="54" t="str">
        <f t="shared" si="4"/>
        <v/>
      </c>
      <c r="N210" s="53" t="str">
        <f t="shared" si="6"/>
        <v/>
      </c>
      <c r="O210" s="55" t="str">
        <f t="shared" si="7"/>
        <v/>
      </c>
      <c r="P210" s="14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</row>
    <row r="211" spans="1:30" ht="18.75" customHeight="1" x14ac:dyDescent="0.25">
      <c r="A211" s="58"/>
      <c r="B211" s="23"/>
      <c r="C211" s="23"/>
      <c r="D211" s="47"/>
      <c r="E211" s="48" t="str">
        <f t="shared" si="8"/>
        <v/>
      </c>
      <c r="F211" s="25"/>
      <c r="G211" s="59"/>
      <c r="H211" s="51" t="str">
        <f t="shared" si="1"/>
        <v/>
      </c>
      <c r="I211" s="59"/>
      <c r="J211" s="51" t="str">
        <f t="shared" si="2"/>
        <v/>
      </c>
      <c r="K211" s="23"/>
      <c r="L211" s="53" t="str">
        <f t="shared" si="3"/>
        <v/>
      </c>
      <c r="M211" s="54" t="str">
        <f t="shared" si="4"/>
        <v/>
      </c>
      <c r="N211" s="53" t="str">
        <f t="shared" si="6"/>
        <v/>
      </c>
      <c r="O211" s="55" t="str">
        <f t="shared" si="7"/>
        <v/>
      </c>
      <c r="P211" s="14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</row>
    <row r="212" spans="1:30" ht="18.75" customHeight="1" x14ac:dyDescent="0.25">
      <c r="A212" s="58"/>
      <c r="B212" s="23"/>
      <c r="C212" s="23"/>
      <c r="D212" s="47"/>
      <c r="E212" s="48" t="str">
        <f t="shared" si="8"/>
        <v/>
      </c>
      <c r="F212" s="25"/>
      <c r="G212" s="59"/>
      <c r="H212" s="51" t="str">
        <f t="shared" si="1"/>
        <v/>
      </c>
      <c r="I212" s="59"/>
      <c r="J212" s="51" t="str">
        <f t="shared" si="2"/>
        <v/>
      </c>
      <c r="K212" s="23"/>
      <c r="L212" s="53" t="str">
        <f t="shared" si="3"/>
        <v/>
      </c>
      <c r="M212" s="54" t="str">
        <f t="shared" si="4"/>
        <v/>
      </c>
      <c r="N212" s="53" t="str">
        <f t="shared" si="6"/>
        <v/>
      </c>
      <c r="O212" s="55" t="str">
        <f t="shared" si="7"/>
        <v/>
      </c>
      <c r="P212" s="14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</row>
    <row r="213" spans="1:30" ht="18.75" customHeight="1" x14ac:dyDescent="0.25">
      <c r="A213" s="58"/>
      <c r="B213" s="23"/>
      <c r="C213" s="23"/>
      <c r="D213" s="47"/>
      <c r="E213" s="48" t="str">
        <f t="shared" si="8"/>
        <v/>
      </c>
      <c r="F213" s="25"/>
      <c r="G213" s="59"/>
      <c r="H213" s="51" t="str">
        <f t="shared" si="1"/>
        <v/>
      </c>
      <c r="I213" s="59"/>
      <c r="J213" s="51" t="str">
        <f t="shared" si="2"/>
        <v/>
      </c>
      <c r="K213" s="23"/>
      <c r="L213" s="53" t="str">
        <f t="shared" si="3"/>
        <v/>
      </c>
      <c r="M213" s="54" t="str">
        <f t="shared" si="4"/>
        <v/>
      </c>
      <c r="N213" s="53" t="str">
        <f t="shared" si="6"/>
        <v/>
      </c>
      <c r="O213" s="55" t="str">
        <f t="shared" si="7"/>
        <v/>
      </c>
      <c r="P213" s="14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</row>
    <row r="214" spans="1:30" ht="18.75" customHeight="1" x14ac:dyDescent="0.25">
      <c r="A214" s="58"/>
      <c r="B214" s="23"/>
      <c r="C214" s="23"/>
      <c r="D214" s="47"/>
      <c r="E214" s="48" t="str">
        <f t="shared" si="8"/>
        <v/>
      </c>
      <c r="F214" s="25"/>
      <c r="G214" s="59"/>
      <c r="H214" s="51" t="str">
        <f t="shared" si="1"/>
        <v/>
      </c>
      <c r="I214" s="59"/>
      <c r="J214" s="51" t="str">
        <f t="shared" si="2"/>
        <v/>
      </c>
      <c r="K214" s="23"/>
      <c r="L214" s="53" t="str">
        <f t="shared" si="3"/>
        <v/>
      </c>
      <c r="M214" s="54" t="str">
        <f t="shared" si="4"/>
        <v/>
      </c>
      <c r="N214" s="53" t="str">
        <f t="shared" si="6"/>
        <v/>
      </c>
      <c r="O214" s="55" t="str">
        <f t="shared" si="7"/>
        <v/>
      </c>
      <c r="P214" s="14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</row>
    <row r="215" spans="1:30" ht="18.75" customHeight="1" x14ac:dyDescent="0.25">
      <c r="A215" s="58"/>
      <c r="B215" s="23"/>
      <c r="C215" s="23"/>
      <c r="D215" s="47"/>
      <c r="E215" s="48" t="str">
        <f t="shared" si="8"/>
        <v/>
      </c>
      <c r="F215" s="25"/>
      <c r="G215" s="59"/>
      <c r="H215" s="51" t="str">
        <f t="shared" si="1"/>
        <v/>
      </c>
      <c r="I215" s="59"/>
      <c r="J215" s="51" t="str">
        <f t="shared" si="2"/>
        <v/>
      </c>
      <c r="K215" s="23"/>
      <c r="L215" s="53" t="str">
        <f t="shared" si="3"/>
        <v/>
      </c>
      <c r="M215" s="54" t="str">
        <f t="shared" si="4"/>
        <v/>
      </c>
      <c r="N215" s="53" t="str">
        <f t="shared" si="6"/>
        <v/>
      </c>
      <c r="O215" s="55" t="str">
        <f t="shared" si="7"/>
        <v/>
      </c>
      <c r="P215" s="14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</row>
    <row r="216" spans="1:30" ht="18.75" customHeight="1" x14ac:dyDescent="0.25">
      <c r="A216" s="58"/>
      <c r="B216" s="23"/>
      <c r="C216" s="23"/>
      <c r="D216" s="47"/>
      <c r="E216" s="48" t="str">
        <f t="shared" si="8"/>
        <v/>
      </c>
      <c r="F216" s="25"/>
      <c r="G216" s="59"/>
      <c r="H216" s="51" t="str">
        <f t="shared" si="1"/>
        <v/>
      </c>
      <c r="I216" s="59"/>
      <c r="J216" s="51" t="str">
        <f t="shared" si="2"/>
        <v/>
      </c>
      <c r="K216" s="23"/>
      <c r="L216" s="53" t="str">
        <f t="shared" si="3"/>
        <v/>
      </c>
      <c r="M216" s="54" t="str">
        <f t="shared" si="4"/>
        <v/>
      </c>
      <c r="N216" s="53" t="str">
        <f t="shared" si="6"/>
        <v/>
      </c>
      <c r="O216" s="55" t="str">
        <f t="shared" si="7"/>
        <v/>
      </c>
      <c r="P216" s="14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</row>
    <row r="217" spans="1:30" ht="18.75" customHeight="1" x14ac:dyDescent="0.25">
      <c r="A217" s="58"/>
      <c r="B217" s="23"/>
      <c r="C217" s="23"/>
      <c r="D217" s="47"/>
      <c r="E217" s="48" t="str">
        <f t="shared" si="8"/>
        <v/>
      </c>
      <c r="F217" s="25"/>
      <c r="G217" s="59"/>
      <c r="H217" s="51" t="str">
        <f t="shared" si="1"/>
        <v/>
      </c>
      <c r="I217" s="59"/>
      <c r="J217" s="51" t="str">
        <f t="shared" si="2"/>
        <v/>
      </c>
      <c r="K217" s="23"/>
      <c r="L217" s="53" t="str">
        <f t="shared" si="3"/>
        <v/>
      </c>
      <c r="M217" s="54" t="str">
        <f t="shared" si="4"/>
        <v/>
      </c>
      <c r="N217" s="53" t="str">
        <f t="shared" si="6"/>
        <v/>
      </c>
      <c r="O217" s="55" t="str">
        <f t="shared" si="7"/>
        <v/>
      </c>
      <c r="P217" s="14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</row>
    <row r="218" spans="1:30" ht="18.75" customHeight="1" x14ac:dyDescent="0.25">
      <c r="A218" s="58"/>
      <c r="B218" s="23"/>
      <c r="C218" s="23"/>
      <c r="D218" s="47"/>
      <c r="E218" s="48" t="str">
        <f t="shared" si="8"/>
        <v/>
      </c>
      <c r="F218" s="25"/>
      <c r="G218" s="59"/>
      <c r="H218" s="51" t="str">
        <f t="shared" si="1"/>
        <v/>
      </c>
      <c r="I218" s="59"/>
      <c r="J218" s="51" t="str">
        <f t="shared" si="2"/>
        <v/>
      </c>
      <c r="K218" s="23"/>
      <c r="L218" s="53" t="str">
        <f t="shared" si="3"/>
        <v/>
      </c>
      <c r="M218" s="54" t="str">
        <f t="shared" si="4"/>
        <v/>
      </c>
      <c r="N218" s="53" t="str">
        <f t="shared" si="6"/>
        <v/>
      </c>
      <c r="O218" s="55" t="str">
        <f t="shared" si="7"/>
        <v/>
      </c>
      <c r="P218" s="14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</row>
    <row r="219" spans="1:30" ht="18.75" customHeight="1" x14ac:dyDescent="0.25">
      <c r="A219" s="58"/>
      <c r="B219" s="23"/>
      <c r="C219" s="23"/>
      <c r="D219" s="47"/>
      <c r="E219" s="48" t="str">
        <f t="shared" si="8"/>
        <v/>
      </c>
      <c r="F219" s="25"/>
      <c r="G219" s="59"/>
      <c r="H219" s="51" t="str">
        <f t="shared" si="1"/>
        <v/>
      </c>
      <c r="I219" s="59"/>
      <c r="J219" s="51" t="str">
        <f t="shared" si="2"/>
        <v/>
      </c>
      <c r="K219" s="23"/>
      <c r="L219" s="53" t="str">
        <f t="shared" si="3"/>
        <v/>
      </c>
      <c r="M219" s="54" t="str">
        <f t="shared" si="4"/>
        <v/>
      </c>
      <c r="N219" s="53" t="str">
        <f t="shared" si="6"/>
        <v/>
      </c>
      <c r="O219" s="55" t="str">
        <f t="shared" si="7"/>
        <v/>
      </c>
      <c r="P219" s="14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</row>
    <row r="220" spans="1:30" ht="18.75" customHeight="1" x14ac:dyDescent="0.25">
      <c r="A220" s="58"/>
      <c r="B220" s="23"/>
      <c r="C220" s="23"/>
      <c r="D220" s="47"/>
      <c r="E220" s="48" t="str">
        <f t="shared" si="8"/>
        <v/>
      </c>
      <c r="F220" s="25"/>
      <c r="G220" s="59"/>
      <c r="H220" s="51" t="str">
        <f t="shared" si="1"/>
        <v/>
      </c>
      <c r="I220" s="59"/>
      <c r="J220" s="51" t="str">
        <f t="shared" si="2"/>
        <v/>
      </c>
      <c r="K220" s="23"/>
      <c r="L220" s="53" t="str">
        <f t="shared" si="3"/>
        <v/>
      </c>
      <c r="M220" s="54" t="str">
        <f t="shared" si="4"/>
        <v/>
      </c>
      <c r="N220" s="53" t="str">
        <f t="shared" si="6"/>
        <v/>
      </c>
      <c r="O220" s="55" t="str">
        <f t="shared" si="7"/>
        <v/>
      </c>
      <c r="P220" s="14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</row>
    <row r="221" spans="1:30" ht="18.75" customHeight="1" x14ac:dyDescent="0.25">
      <c r="A221" s="58"/>
      <c r="B221" s="23"/>
      <c r="C221" s="23"/>
      <c r="D221" s="47"/>
      <c r="E221" s="48" t="str">
        <f t="shared" si="8"/>
        <v/>
      </c>
      <c r="F221" s="25"/>
      <c r="G221" s="59"/>
      <c r="H221" s="51" t="str">
        <f t="shared" si="1"/>
        <v/>
      </c>
      <c r="I221" s="59"/>
      <c r="J221" s="51" t="str">
        <f t="shared" si="2"/>
        <v/>
      </c>
      <c r="K221" s="23"/>
      <c r="L221" s="53" t="str">
        <f t="shared" si="3"/>
        <v/>
      </c>
      <c r="M221" s="54" t="str">
        <f t="shared" si="4"/>
        <v/>
      </c>
      <c r="N221" s="53" t="str">
        <f t="shared" si="6"/>
        <v/>
      </c>
      <c r="O221" s="55" t="str">
        <f t="shared" si="7"/>
        <v/>
      </c>
      <c r="P221" s="14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</row>
    <row r="222" spans="1:30" ht="18.75" customHeight="1" x14ac:dyDescent="0.25">
      <c r="A222" s="58"/>
      <c r="B222" s="23"/>
      <c r="C222" s="23"/>
      <c r="D222" s="47"/>
      <c r="E222" s="48" t="str">
        <f t="shared" si="8"/>
        <v/>
      </c>
      <c r="F222" s="25"/>
      <c r="G222" s="59"/>
      <c r="H222" s="51" t="str">
        <f t="shared" si="1"/>
        <v/>
      </c>
      <c r="I222" s="59"/>
      <c r="J222" s="51" t="str">
        <f t="shared" si="2"/>
        <v/>
      </c>
      <c r="K222" s="23"/>
      <c r="L222" s="53" t="str">
        <f t="shared" si="3"/>
        <v/>
      </c>
      <c r="M222" s="54" t="str">
        <f t="shared" si="4"/>
        <v/>
      </c>
      <c r="N222" s="53" t="str">
        <f t="shared" si="6"/>
        <v/>
      </c>
      <c r="O222" s="55" t="str">
        <f t="shared" si="7"/>
        <v/>
      </c>
      <c r="P222" s="14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</row>
    <row r="223" spans="1:30" ht="18.75" customHeight="1" x14ac:dyDescent="0.25">
      <c r="A223" s="58"/>
      <c r="B223" s="23"/>
      <c r="C223" s="23"/>
      <c r="D223" s="47"/>
      <c r="E223" s="48" t="str">
        <f t="shared" si="8"/>
        <v/>
      </c>
      <c r="F223" s="25"/>
      <c r="G223" s="59"/>
      <c r="H223" s="51" t="str">
        <f t="shared" si="1"/>
        <v/>
      </c>
      <c r="I223" s="59"/>
      <c r="J223" s="51" t="str">
        <f t="shared" si="2"/>
        <v/>
      </c>
      <c r="K223" s="23"/>
      <c r="L223" s="53" t="str">
        <f t="shared" si="3"/>
        <v/>
      </c>
      <c r="M223" s="54" t="str">
        <f t="shared" si="4"/>
        <v/>
      </c>
      <c r="N223" s="53" t="str">
        <f t="shared" si="6"/>
        <v/>
      </c>
      <c r="O223" s="55" t="str">
        <f t="shared" si="7"/>
        <v/>
      </c>
      <c r="P223" s="14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</row>
    <row r="224" spans="1:30" ht="18.75" customHeight="1" x14ac:dyDescent="0.25">
      <c r="A224" s="58"/>
      <c r="B224" s="23"/>
      <c r="C224" s="23"/>
      <c r="D224" s="47"/>
      <c r="E224" s="48" t="str">
        <f t="shared" si="8"/>
        <v/>
      </c>
      <c r="F224" s="25"/>
      <c r="G224" s="59"/>
      <c r="H224" s="51" t="str">
        <f t="shared" si="1"/>
        <v/>
      </c>
      <c r="I224" s="59"/>
      <c r="J224" s="51" t="str">
        <f t="shared" si="2"/>
        <v/>
      </c>
      <c r="K224" s="23"/>
      <c r="L224" s="53" t="str">
        <f t="shared" si="3"/>
        <v/>
      </c>
      <c r="M224" s="54" t="str">
        <f t="shared" si="4"/>
        <v/>
      </c>
      <c r="N224" s="53" t="str">
        <f t="shared" si="6"/>
        <v/>
      </c>
      <c r="O224" s="55" t="str">
        <f t="shared" si="7"/>
        <v/>
      </c>
      <c r="P224" s="14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</row>
    <row r="225" spans="1:30" ht="18.75" customHeight="1" x14ac:dyDescent="0.25">
      <c r="A225" s="58"/>
      <c r="B225" s="23"/>
      <c r="C225" s="23"/>
      <c r="D225" s="47"/>
      <c r="E225" s="48" t="str">
        <f t="shared" si="8"/>
        <v/>
      </c>
      <c r="F225" s="25"/>
      <c r="G225" s="59"/>
      <c r="H225" s="51" t="str">
        <f t="shared" si="1"/>
        <v/>
      </c>
      <c r="I225" s="59"/>
      <c r="J225" s="51" t="str">
        <f t="shared" si="2"/>
        <v/>
      </c>
      <c r="K225" s="23"/>
      <c r="L225" s="53" t="str">
        <f t="shared" si="3"/>
        <v/>
      </c>
      <c r="M225" s="54" t="str">
        <f t="shared" si="4"/>
        <v/>
      </c>
      <c r="N225" s="53" t="str">
        <f t="shared" si="6"/>
        <v/>
      </c>
      <c r="O225" s="55" t="str">
        <f t="shared" si="7"/>
        <v/>
      </c>
      <c r="P225" s="14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</row>
    <row r="226" spans="1:30" ht="18.75" customHeight="1" x14ac:dyDescent="0.25">
      <c r="A226" s="58"/>
      <c r="B226" s="23"/>
      <c r="C226" s="23"/>
      <c r="D226" s="47"/>
      <c r="E226" s="48" t="str">
        <f t="shared" si="8"/>
        <v/>
      </c>
      <c r="F226" s="25"/>
      <c r="G226" s="59"/>
      <c r="H226" s="51" t="str">
        <f t="shared" si="1"/>
        <v/>
      </c>
      <c r="I226" s="59"/>
      <c r="J226" s="51" t="str">
        <f t="shared" si="2"/>
        <v/>
      </c>
      <c r="K226" s="23"/>
      <c r="L226" s="53" t="str">
        <f t="shared" si="3"/>
        <v/>
      </c>
      <c r="M226" s="54" t="str">
        <f t="shared" si="4"/>
        <v/>
      </c>
      <c r="N226" s="53" t="str">
        <f t="shared" si="6"/>
        <v/>
      </c>
      <c r="O226" s="55" t="str">
        <f t="shared" si="7"/>
        <v/>
      </c>
      <c r="P226" s="14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</row>
    <row r="227" spans="1:30" ht="18.75" customHeight="1" x14ac:dyDescent="0.25">
      <c r="A227" s="58"/>
      <c r="B227" s="23"/>
      <c r="C227" s="23"/>
      <c r="D227" s="47"/>
      <c r="E227" s="48" t="str">
        <f t="shared" si="8"/>
        <v/>
      </c>
      <c r="F227" s="25"/>
      <c r="G227" s="59"/>
      <c r="H227" s="51" t="str">
        <f t="shared" si="1"/>
        <v/>
      </c>
      <c r="I227" s="59"/>
      <c r="J227" s="51" t="str">
        <f t="shared" si="2"/>
        <v/>
      </c>
      <c r="K227" s="23"/>
      <c r="L227" s="53" t="str">
        <f t="shared" si="3"/>
        <v/>
      </c>
      <c r="M227" s="54" t="str">
        <f t="shared" si="4"/>
        <v/>
      </c>
      <c r="N227" s="53" t="str">
        <f t="shared" si="6"/>
        <v/>
      </c>
      <c r="O227" s="55" t="str">
        <f t="shared" si="7"/>
        <v/>
      </c>
      <c r="P227" s="14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</row>
    <row r="228" spans="1:30" ht="18.75" customHeight="1" x14ac:dyDescent="0.25">
      <c r="A228" s="58"/>
      <c r="B228" s="23"/>
      <c r="C228" s="23"/>
      <c r="D228" s="47"/>
      <c r="E228" s="48" t="str">
        <f t="shared" si="8"/>
        <v/>
      </c>
      <c r="F228" s="25"/>
      <c r="G228" s="59"/>
      <c r="H228" s="51" t="str">
        <f t="shared" si="1"/>
        <v/>
      </c>
      <c r="I228" s="59"/>
      <c r="J228" s="51" t="str">
        <f t="shared" si="2"/>
        <v/>
      </c>
      <c r="K228" s="23"/>
      <c r="L228" s="53" t="str">
        <f t="shared" si="3"/>
        <v/>
      </c>
      <c r="M228" s="54" t="str">
        <f t="shared" si="4"/>
        <v/>
      </c>
      <c r="N228" s="53" t="str">
        <f t="shared" si="6"/>
        <v/>
      </c>
      <c r="O228" s="55" t="str">
        <f t="shared" si="7"/>
        <v/>
      </c>
      <c r="P228" s="14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</row>
    <row r="229" spans="1:30" ht="18.75" customHeight="1" x14ac:dyDescent="0.25">
      <c r="A229" s="58"/>
      <c r="B229" s="23"/>
      <c r="C229" s="23"/>
      <c r="D229" s="47"/>
      <c r="E229" s="48" t="str">
        <f t="shared" si="8"/>
        <v/>
      </c>
      <c r="F229" s="25"/>
      <c r="G229" s="59"/>
      <c r="H229" s="51" t="str">
        <f t="shared" si="1"/>
        <v/>
      </c>
      <c r="I229" s="59"/>
      <c r="J229" s="51" t="str">
        <f t="shared" si="2"/>
        <v/>
      </c>
      <c r="K229" s="23"/>
      <c r="L229" s="53" t="str">
        <f t="shared" si="3"/>
        <v/>
      </c>
      <c r="M229" s="54" t="str">
        <f t="shared" si="4"/>
        <v/>
      </c>
      <c r="N229" s="53" t="str">
        <f t="shared" si="6"/>
        <v/>
      </c>
      <c r="O229" s="55" t="str">
        <f t="shared" si="7"/>
        <v/>
      </c>
      <c r="P229" s="14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</row>
    <row r="230" spans="1:30" ht="18.75" customHeight="1" x14ac:dyDescent="0.25">
      <c r="A230" s="58"/>
      <c r="B230" s="23"/>
      <c r="C230" s="23"/>
      <c r="D230" s="47"/>
      <c r="E230" s="48" t="str">
        <f t="shared" si="8"/>
        <v/>
      </c>
      <c r="F230" s="25"/>
      <c r="G230" s="59"/>
      <c r="H230" s="51" t="str">
        <f t="shared" si="1"/>
        <v/>
      </c>
      <c r="I230" s="59"/>
      <c r="J230" s="51" t="str">
        <f t="shared" si="2"/>
        <v/>
      </c>
      <c r="K230" s="23"/>
      <c r="L230" s="53" t="str">
        <f t="shared" si="3"/>
        <v/>
      </c>
      <c r="M230" s="54" t="str">
        <f t="shared" si="4"/>
        <v/>
      </c>
      <c r="N230" s="53" t="str">
        <f t="shared" si="6"/>
        <v/>
      </c>
      <c r="O230" s="55" t="str">
        <f t="shared" si="7"/>
        <v/>
      </c>
      <c r="P230" s="14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</row>
    <row r="231" spans="1:30" ht="18.75" customHeight="1" x14ac:dyDescent="0.25">
      <c r="A231" s="58"/>
      <c r="B231" s="23"/>
      <c r="C231" s="23"/>
      <c r="D231" s="47"/>
      <c r="E231" s="48" t="str">
        <f t="shared" si="8"/>
        <v/>
      </c>
      <c r="F231" s="25"/>
      <c r="G231" s="59"/>
      <c r="H231" s="51" t="str">
        <f t="shared" si="1"/>
        <v/>
      </c>
      <c r="I231" s="59"/>
      <c r="J231" s="51" t="str">
        <f t="shared" si="2"/>
        <v/>
      </c>
      <c r="K231" s="23"/>
      <c r="L231" s="53" t="str">
        <f t="shared" si="3"/>
        <v/>
      </c>
      <c r="M231" s="54" t="str">
        <f t="shared" si="4"/>
        <v/>
      </c>
      <c r="N231" s="53" t="str">
        <f t="shared" si="6"/>
        <v/>
      </c>
      <c r="O231" s="55" t="str">
        <f t="shared" si="7"/>
        <v/>
      </c>
      <c r="P231" s="14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</row>
    <row r="232" spans="1:30" ht="18.75" customHeight="1" x14ac:dyDescent="0.25">
      <c r="A232" s="58"/>
      <c r="B232" s="23"/>
      <c r="C232" s="23"/>
      <c r="D232" s="47"/>
      <c r="E232" s="48" t="str">
        <f t="shared" si="8"/>
        <v/>
      </c>
      <c r="F232" s="25"/>
      <c r="G232" s="59"/>
      <c r="H232" s="51" t="str">
        <f t="shared" si="1"/>
        <v/>
      </c>
      <c r="I232" s="59"/>
      <c r="J232" s="51" t="str">
        <f t="shared" si="2"/>
        <v/>
      </c>
      <c r="K232" s="23"/>
      <c r="L232" s="53" t="str">
        <f t="shared" si="3"/>
        <v/>
      </c>
      <c r="M232" s="54" t="str">
        <f t="shared" si="4"/>
        <v/>
      </c>
      <c r="N232" s="53" t="str">
        <f t="shared" si="6"/>
        <v/>
      </c>
      <c r="O232" s="55" t="str">
        <f t="shared" si="7"/>
        <v/>
      </c>
      <c r="P232" s="14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</row>
    <row r="233" spans="1:30" ht="18.75" customHeight="1" x14ac:dyDescent="0.25">
      <c r="A233" s="58"/>
      <c r="B233" s="23"/>
      <c r="C233" s="23"/>
      <c r="D233" s="47"/>
      <c r="E233" s="48" t="str">
        <f t="shared" si="8"/>
        <v/>
      </c>
      <c r="F233" s="25"/>
      <c r="G233" s="59"/>
      <c r="H233" s="51" t="str">
        <f t="shared" si="1"/>
        <v/>
      </c>
      <c r="I233" s="59"/>
      <c r="J233" s="51" t="str">
        <f t="shared" si="2"/>
        <v/>
      </c>
      <c r="K233" s="23"/>
      <c r="L233" s="53" t="str">
        <f t="shared" si="3"/>
        <v/>
      </c>
      <c r="M233" s="54" t="str">
        <f t="shared" si="4"/>
        <v/>
      </c>
      <c r="N233" s="53" t="str">
        <f t="shared" si="6"/>
        <v/>
      </c>
      <c r="O233" s="55" t="str">
        <f t="shared" si="7"/>
        <v/>
      </c>
      <c r="P233" s="14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</row>
    <row r="234" spans="1:30" ht="18.75" customHeight="1" x14ac:dyDescent="0.25">
      <c r="A234" s="58"/>
      <c r="B234" s="23"/>
      <c r="C234" s="23"/>
      <c r="D234" s="47"/>
      <c r="E234" s="48" t="str">
        <f t="shared" si="8"/>
        <v/>
      </c>
      <c r="F234" s="25"/>
      <c r="G234" s="59"/>
      <c r="H234" s="51" t="str">
        <f t="shared" si="1"/>
        <v/>
      </c>
      <c r="I234" s="59"/>
      <c r="J234" s="51" t="str">
        <f t="shared" si="2"/>
        <v/>
      </c>
      <c r="K234" s="23"/>
      <c r="L234" s="53" t="str">
        <f t="shared" si="3"/>
        <v/>
      </c>
      <c r="M234" s="54" t="str">
        <f t="shared" si="4"/>
        <v/>
      </c>
      <c r="N234" s="53" t="str">
        <f t="shared" si="6"/>
        <v/>
      </c>
      <c r="O234" s="55" t="str">
        <f t="shared" si="7"/>
        <v/>
      </c>
      <c r="P234" s="14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</row>
    <row r="235" spans="1:30" ht="18.75" customHeight="1" x14ac:dyDescent="0.25">
      <c r="A235" s="58"/>
      <c r="B235" s="23"/>
      <c r="C235" s="23"/>
      <c r="D235" s="47"/>
      <c r="E235" s="48" t="str">
        <f t="shared" si="8"/>
        <v/>
      </c>
      <c r="F235" s="25"/>
      <c r="G235" s="59"/>
      <c r="H235" s="51" t="str">
        <f t="shared" si="1"/>
        <v/>
      </c>
      <c r="I235" s="59"/>
      <c r="J235" s="51" t="str">
        <f t="shared" si="2"/>
        <v/>
      </c>
      <c r="K235" s="23"/>
      <c r="L235" s="53" t="str">
        <f t="shared" si="3"/>
        <v/>
      </c>
      <c r="M235" s="54" t="str">
        <f t="shared" si="4"/>
        <v/>
      </c>
      <c r="N235" s="53" t="str">
        <f t="shared" si="6"/>
        <v/>
      </c>
      <c r="O235" s="55" t="str">
        <f t="shared" si="7"/>
        <v/>
      </c>
      <c r="P235" s="14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</row>
    <row r="236" spans="1:30" ht="18.75" customHeight="1" x14ac:dyDescent="0.25">
      <c r="A236" s="58"/>
      <c r="B236" s="23"/>
      <c r="C236" s="23"/>
      <c r="D236" s="47"/>
      <c r="E236" s="48" t="str">
        <f t="shared" si="8"/>
        <v/>
      </c>
      <c r="F236" s="25"/>
      <c r="G236" s="59"/>
      <c r="H236" s="51" t="str">
        <f t="shared" si="1"/>
        <v/>
      </c>
      <c r="I236" s="59"/>
      <c r="J236" s="51" t="str">
        <f t="shared" si="2"/>
        <v/>
      </c>
      <c r="K236" s="23"/>
      <c r="L236" s="53" t="str">
        <f t="shared" si="3"/>
        <v/>
      </c>
      <c r="M236" s="54" t="str">
        <f t="shared" si="4"/>
        <v/>
      </c>
      <c r="N236" s="53" t="str">
        <f t="shared" si="6"/>
        <v/>
      </c>
      <c r="O236" s="55" t="str">
        <f t="shared" si="7"/>
        <v/>
      </c>
      <c r="P236" s="14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</row>
    <row r="237" spans="1:30" ht="18.75" customHeight="1" x14ac:dyDescent="0.25">
      <c r="A237" s="58"/>
      <c r="B237" s="23"/>
      <c r="C237" s="23"/>
      <c r="D237" s="47"/>
      <c r="E237" s="48" t="str">
        <f t="shared" si="8"/>
        <v/>
      </c>
      <c r="F237" s="25"/>
      <c r="G237" s="59"/>
      <c r="H237" s="51" t="str">
        <f t="shared" si="1"/>
        <v/>
      </c>
      <c r="I237" s="59"/>
      <c r="J237" s="51" t="str">
        <f t="shared" si="2"/>
        <v/>
      </c>
      <c r="K237" s="23"/>
      <c r="L237" s="53" t="str">
        <f t="shared" si="3"/>
        <v/>
      </c>
      <c r="M237" s="54" t="str">
        <f t="shared" si="4"/>
        <v/>
      </c>
      <c r="N237" s="53" t="str">
        <f t="shared" si="6"/>
        <v/>
      </c>
      <c r="O237" s="55" t="str">
        <f t="shared" si="7"/>
        <v/>
      </c>
      <c r="P237" s="14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</row>
    <row r="238" spans="1:30" ht="18.75" customHeight="1" x14ac:dyDescent="0.25">
      <c r="A238" s="58"/>
      <c r="B238" s="23"/>
      <c r="C238" s="23"/>
      <c r="D238" s="47"/>
      <c r="E238" s="48" t="str">
        <f t="shared" si="8"/>
        <v/>
      </c>
      <c r="F238" s="25"/>
      <c r="G238" s="59"/>
      <c r="H238" s="51" t="str">
        <f t="shared" si="1"/>
        <v/>
      </c>
      <c r="I238" s="59"/>
      <c r="J238" s="51" t="str">
        <f t="shared" si="2"/>
        <v/>
      </c>
      <c r="K238" s="23"/>
      <c r="L238" s="53" t="str">
        <f t="shared" si="3"/>
        <v/>
      </c>
      <c r="M238" s="54" t="str">
        <f t="shared" si="4"/>
        <v/>
      </c>
      <c r="N238" s="53" t="str">
        <f t="shared" si="6"/>
        <v/>
      </c>
      <c r="O238" s="55" t="str">
        <f t="shared" si="7"/>
        <v/>
      </c>
      <c r="P238" s="14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</row>
    <row r="239" spans="1:30" ht="18.75" customHeight="1" x14ac:dyDescent="0.25">
      <c r="A239" s="58"/>
      <c r="B239" s="23"/>
      <c r="C239" s="23"/>
      <c r="D239" s="47"/>
      <c r="E239" s="48" t="str">
        <f t="shared" si="8"/>
        <v/>
      </c>
      <c r="F239" s="25"/>
      <c r="G239" s="59"/>
      <c r="H239" s="51" t="str">
        <f t="shared" si="1"/>
        <v/>
      </c>
      <c r="I239" s="59"/>
      <c r="J239" s="51" t="str">
        <f t="shared" si="2"/>
        <v/>
      </c>
      <c r="K239" s="23"/>
      <c r="L239" s="53" t="str">
        <f t="shared" si="3"/>
        <v/>
      </c>
      <c r="M239" s="54" t="str">
        <f t="shared" si="4"/>
        <v/>
      </c>
      <c r="N239" s="53" t="str">
        <f t="shared" si="6"/>
        <v/>
      </c>
      <c r="O239" s="55" t="str">
        <f t="shared" si="7"/>
        <v/>
      </c>
      <c r="P239" s="14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</row>
    <row r="240" spans="1:30" ht="18.75" customHeight="1" x14ac:dyDescent="0.25">
      <c r="A240" s="58"/>
      <c r="B240" s="23"/>
      <c r="C240" s="23"/>
      <c r="D240" s="47"/>
      <c r="E240" s="48" t="str">
        <f t="shared" si="8"/>
        <v/>
      </c>
      <c r="F240" s="25"/>
      <c r="G240" s="59"/>
      <c r="H240" s="51" t="str">
        <f t="shared" si="1"/>
        <v/>
      </c>
      <c r="I240" s="59"/>
      <c r="J240" s="51" t="str">
        <f t="shared" si="2"/>
        <v/>
      </c>
      <c r="K240" s="23"/>
      <c r="L240" s="53" t="str">
        <f t="shared" si="3"/>
        <v/>
      </c>
      <c r="M240" s="54" t="str">
        <f t="shared" si="4"/>
        <v/>
      </c>
      <c r="N240" s="53" t="str">
        <f t="shared" si="6"/>
        <v/>
      </c>
      <c r="O240" s="55" t="str">
        <f t="shared" si="7"/>
        <v/>
      </c>
      <c r="P240" s="14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</row>
    <row r="241" spans="1:30" ht="18.75" customHeight="1" x14ac:dyDescent="0.25">
      <c r="A241" s="58"/>
      <c r="B241" s="23"/>
      <c r="C241" s="23"/>
      <c r="D241" s="47"/>
      <c r="E241" s="48" t="str">
        <f t="shared" si="8"/>
        <v/>
      </c>
      <c r="F241" s="25"/>
      <c r="G241" s="59"/>
      <c r="H241" s="51" t="str">
        <f t="shared" si="1"/>
        <v/>
      </c>
      <c r="I241" s="59"/>
      <c r="J241" s="51" t="str">
        <f t="shared" si="2"/>
        <v/>
      </c>
      <c r="K241" s="23"/>
      <c r="L241" s="53" t="str">
        <f t="shared" si="3"/>
        <v/>
      </c>
      <c r="M241" s="54" t="str">
        <f t="shared" si="4"/>
        <v/>
      </c>
      <c r="N241" s="53" t="str">
        <f t="shared" si="6"/>
        <v/>
      </c>
      <c r="O241" s="55" t="str">
        <f t="shared" si="7"/>
        <v/>
      </c>
      <c r="P241" s="14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</row>
    <row r="242" spans="1:30" ht="18.75" customHeight="1" x14ac:dyDescent="0.25">
      <c r="A242" s="58"/>
      <c r="B242" s="23"/>
      <c r="C242" s="23"/>
      <c r="D242" s="47"/>
      <c r="E242" s="48" t="str">
        <f t="shared" si="8"/>
        <v/>
      </c>
      <c r="F242" s="25"/>
      <c r="G242" s="59"/>
      <c r="H242" s="51" t="str">
        <f t="shared" si="1"/>
        <v/>
      </c>
      <c r="I242" s="59"/>
      <c r="J242" s="51" t="str">
        <f t="shared" si="2"/>
        <v/>
      </c>
      <c r="K242" s="23"/>
      <c r="L242" s="53" t="str">
        <f t="shared" si="3"/>
        <v/>
      </c>
      <c r="M242" s="54" t="str">
        <f t="shared" si="4"/>
        <v/>
      </c>
      <c r="N242" s="53" t="str">
        <f t="shared" si="6"/>
        <v/>
      </c>
      <c r="O242" s="55" t="str">
        <f t="shared" si="7"/>
        <v/>
      </c>
      <c r="P242" s="14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</row>
    <row r="243" spans="1:30" ht="18.75" customHeight="1" x14ac:dyDescent="0.25">
      <c r="A243" s="58"/>
      <c r="B243" s="23"/>
      <c r="C243" s="23"/>
      <c r="D243" s="47"/>
      <c r="E243" s="48" t="str">
        <f t="shared" si="8"/>
        <v/>
      </c>
      <c r="F243" s="25"/>
      <c r="G243" s="59"/>
      <c r="H243" s="51" t="str">
        <f t="shared" si="1"/>
        <v/>
      </c>
      <c r="I243" s="59"/>
      <c r="J243" s="51" t="str">
        <f t="shared" si="2"/>
        <v/>
      </c>
      <c r="K243" s="23"/>
      <c r="L243" s="53" t="str">
        <f t="shared" si="3"/>
        <v/>
      </c>
      <c r="M243" s="54" t="str">
        <f t="shared" si="4"/>
        <v/>
      </c>
      <c r="N243" s="53" t="str">
        <f t="shared" si="6"/>
        <v/>
      </c>
      <c r="O243" s="55" t="str">
        <f t="shared" si="7"/>
        <v/>
      </c>
      <c r="P243" s="14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</row>
    <row r="244" spans="1:30" ht="18.75" customHeight="1" x14ac:dyDescent="0.25">
      <c r="A244" s="58"/>
      <c r="B244" s="23"/>
      <c r="C244" s="23"/>
      <c r="D244" s="47"/>
      <c r="E244" s="48" t="str">
        <f t="shared" si="8"/>
        <v/>
      </c>
      <c r="F244" s="25"/>
      <c r="G244" s="59"/>
      <c r="H244" s="51" t="str">
        <f t="shared" si="1"/>
        <v/>
      </c>
      <c r="I244" s="59"/>
      <c r="J244" s="51" t="str">
        <f t="shared" si="2"/>
        <v/>
      </c>
      <c r="K244" s="23"/>
      <c r="L244" s="53" t="str">
        <f t="shared" si="3"/>
        <v/>
      </c>
      <c r="M244" s="54" t="str">
        <f t="shared" si="4"/>
        <v/>
      </c>
      <c r="N244" s="53" t="str">
        <f t="shared" si="6"/>
        <v/>
      </c>
      <c r="O244" s="55" t="str">
        <f t="shared" si="7"/>
        <v/>
      </c>
      <c r="P244" s="14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</row>
    <row r="245" spans="1:30" ht="18.75" customHeight="1" x14ac:dyDescent="0.25">
      <c r="A245" s="58"/>
      <c r="B245" s="23"/>
      <c r="C245" s="23"/>
      <c r="D245" s="47"/>
      <c r="E245" s="48" t="str">
        <f t="shared" si="8"/>
        <v/>
      </c>
      <c r="F245" s="25"/>
      <c r="G245" s="59"/>
      <c r="H245" s="51" t="str">
        <f t="shared" si="1"/>
        <v/>
      </c>
      <c r="I245" s="59"/>
      <c r="J245" s="51" t="str">
        <f t="shared" si="2"/>
        <v/>
      </c>
      <c r="K245" s="23"/>
      <c r="L245" s="53" t="str">
        <f t="shared" si="3"/>
        <v/>
      </c>
      <c r="M245" s="54" t="str">
        <f t="shared" si="4"/>
        <v/>
      </c>
      <c r="N245" s="53" t="str">
        <f t="shared" si="6"/>
        <v/>
      </c>
      <c r="O245" s="55" t="str">
        <f t="shared" si="7"/>
        <v/>
      </c>
      <c r="P245" s="14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</row>
    <row r="246" spans="1:30" ht="18.75" customHeight="1" x14ac:dyDescent="0.25">
      <c r="A246" s="58"/>
      <c r="B246" s="23"/>
      <c r="C246" s="23"/>
      <c r="D246" s="47"/>
      <c r="E246" s="48" t="str">
        <f t="shared" si="8"/>
        <v/>
      </c>
      <c r="F246" s="25"/>
      <c r="G246" s="59"/>
      <c r="H246" s="51" t="str">
        <f t="shared" si="1"/>
        <v/>
      </c>
      <c r="I246" s="59"/>
      <c r="J246" s="51" t="str">
        <f t="shared" si="2"/>
        <v/>
      </c>
      <c r="K246" s="23"/>
      <c r="L246" s="53" t="str">
        <f t="shared" si="3"/>
        <v/>
      </c>
      <c r="M246" s="54" t="str">
        <f t="shared" si="4"/>
        <v/>
      </c>
      <c r="N246" s="53" t="str">
        <f t="shared" si="6"/>
        <v/>
      </c>
      <c r="O246" s="55" t="str">
        <f t="shared" si="7"/>
        <v/>
      </c>
      <c r="P246" s="14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</row>
    <row r="247" spans="1:30" ht="18.75" customHeight="1" x14ac:dyDescent="0.25">
      <c r="A247" s="58"/>
      <c r="B247" s="23"/>
      <c r="C247" s="23"/>
      <c r="D247" s="47"/>
      <c r="E247" s="48" t="str">
        <f t="shared" si="8"/>
        <v/>
      </c>
      <c r="F247" s="25"/>
      <c r="G247" s="59"/>
      <c r="H247" s="51" t="str">
        <f t="shared" si="1"/>
        <v/>
      </c>
      <c r="I247" s="59"/>
      <c r="J247" s="51" t="str">
        <f t="shared" si="2"/>
        <v/>
      </c>
      <c r="K247" s="23"/>
      <c r="L247" s="53" t="str">
        <f t="shared" si="3"/>
        <v/>
      </c>
      <c r="M247" s="54" t="str">
        <f t="shared" si="4"/>
        <v/>
      </c>
      <c r="N247" s="53" t="str">
        <f t="shared" si="6"/>
        <v/>
      </c>
      <c r="O247" s="55" t="str">
        <f t="shared" si="7"/>
        <v/>
      </c>
      <c r="P247" s="14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</row>
    <row r="248" spans="1:30" ht="18.75" customHeight="1" x14ac:dyDescent="0.25">
      <c r="A248" s="58"/>
      <c r="B248" s="23"/>
      <c r="C248" s="23"/>
      <c r="D248" s="47"/>
      <c r="E248" s="48" t="str">
        <f t="shared" si="8"/>
        <v/>
      </c>
      <c r="F248" s="25"/>
      <c r="G248" s="59"/>
      <c r="H248" s="51" t="str">
        <f t="shared" si="1"/>
        <v/>
      </c>
      <c r="I248" s="59"/>
      <c r="J248" s="51" t="str">
        <f t="shared" si="2"/>
        <v/>
      </c>
      <c r="K248" s="23"/>
      <c r="L248" s="53" t="str">
        <f t="shared" si="3"/>
        <v/>
      </c>
      <c r="M248" s="54" t="str">
        <f t="shared" si="4"/>
        <v/>
      </c>
      <c r="N248" s="53" t="str">
        <f t="shared" si="6"/>
        <v/>
      </c>
      <c r="O248" s="55" t="str">
        <f t="shared" si="7"/>
        <v/>
      </c>
      <c r="P248" s="14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</row>
    <row r="249" spans="1:30" ht="18.75" customHeight="1" x14ac:dyDescent="0.25">
      <c r="A249" s="58"/>
      <c r="B249" s="23"/>
      <c r="C249" s="23"/>
      <c r="D249" s="47"/>
      <c r="E249" s="48" t="str">
        <f t="shared" si="8"/>
        <v/>
      </c>
      <c r="F249" s="25"/>
      <c r="G249" s="59"/>
      <c r="H249" s="51" t="str">
        <f t="shared" si="1"/>
        <v/>
      </c>
      <c r="I249" s="59"/>
      <c r="J249" s="51" t="str">
        <f t="shared" si="2"/>
        <v/>
      </c>
      <c r="K249" s="23"/>
      <c r="L249" s="53" t="str">
        <f t="shared" si="3"/>
        <v/>
      </c>
      <c r="M249" s="54" t="str">
        <f t="shared" si="4"/>
        <v/>
      </c>
      <c r="N249" s="53" t="str">
        <f t="shared" si="6"/>
        <v/>
      </c>
      <c r="O249" s="55" t="str">
        <f t="shared" si="7"/>
        <v/>
      </c>
      <c r="P249" s="14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</row>
    <row r="250" spans="1:30" ht="18.75" customHeight="1" x14ac:dyDescent="0.25">
      <c r="A250" s="58"/>
      <c r="B250" s="23"/>
      <c r="C250" s="23"/>
      <c r="D250" s="47"/>
      <c r="E250" s="48" t="str">
        <f t="shared" si="8"/>
        <v/>
      </c>
      <c r="F250" s="25"/>
      <c r="G250" s="59"/>
      <c r="H250" s="51" t="str">
        <f t="shared" si="1"/>
        <v/>
      </c>
      <c r="I250" s="59"/>
      <c r="J250" s="51" t="str">
        <f t="shared" si="2"/>
        <v/>
      </c>
      <c r="K250" s="23"/>
      <c r="L250" s="53" t="str">
        <f t="shared" si="3"/>
        <v/>
      </c>
      <c r="M250" s="54" t="str">
        <f t="shared" si="4"/>
        <v/>
      </c>
      <c r="N250" s="53" t="str">
        <f t="shared" si="6"/>
        <v/>
      </c>
      <c r="O250" s="55" t="str">
        <f t="shared" si="7"/>
        <v/>
      </c>
      <c r="P250" s="14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</row>
    <row r="251" spans="1:30" ht="18.75" customHeight="1" x14ac:dyDescent="0.25">
      <c r="A251" s="58"/>
      <c r="B251" s="23"/>
      <c r="C251" s="23"/>
      <c r="D251" s="47"/>
      <c r="E251" s="48" t="str">
        <f t="shared" si="8"/>
        <v/>
      </c>
      <c r="F251" s="25"/>
      <c r="G251" s="59"/>
      <c r="H251" s="51" t="str">
        <f t="shared" si="1"/>
        <v/>
      </c>
      <c r="I251" s="59"/>
      <c r="J251" s="51" t="str">
        <f t="shared" si="2"/>
        <v/>
      </c>
      <c r="K251" s="23"/>
      <c r="L251" s="53" t="str">
        <f t="shared" si="3"/>
        <v/>
      </c>
      <c r="M251" s="54" t="str">
        <f t="shared" si="4"/>
        <v/>
      </c>
      <c r="N251" s="53" t="str">
        <f t="shared" si="6"/>
        <v/>
      </c>
      <c r="O251" s="55" t="str">
        <f t="shared" si="7"/>
        <v/>
      </c>
      <c r="P251" s="14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</row>
    <row r="252" spans="1:30" ht="18.75" customHeight="1" x14ac:dyDescent="0.25">
      <c r="A252" s="58"/>
      <c r="B252" s="23"/>
      <c r="C252" s="23"/>
      <c r="D252" s="47"/>
      <c r="E252" s="48" t="str">
        <f t="shared" si="8"/>
        <v/>
      </c>
      <c r="F252" s="25"/>
      <c r="G252" s="59"/>
      <c r="H252" s="51" t="str">
        <f t="shared" si="1"/>
        <v/>
      </c>
      <c r="I252" s="59"/>
      <c r="J252" s="51" t="str">
        <f t="shared" si="2"/>
        <v/>
      </c>
      <c r="K252" s="23"/>
      <c r="L252" s="53" t="str">
        <f t="shared" si="3"/>
        <v/>
      </c>
      <c r="M252" s="54" t="str">
        <f t="shared" si="4"/>
        <v/>
      </c>
      <c r="N252" s="53" t="str">
        <f t="shared" si="6"/>
        <v/>
      </c>
      <c r="O252" s="55" t="str">
        <f t="shared" si="7"/>
        <v/>
      </c>
      <c r="P252" s="14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</row>
    <row r="253" spans="1:30" ht="18.75" customHeight="1" x14ac:dyDescent="0.25">
      <c r="A253" s="58"/>
      <c r="B253" s="23"/>
      <c r="C253" s="23"/>
      <c r="D253" s="47"/>
      <c r="E253" s="48" t="str">
        <f t="shared" si="8"/>
        <v/>
      </c>
      <c r="F253" s="25"/>
      <c r="G253" s="59"/>
      <c r="H253" s="51" t="str">
        <f t="shared" si="1"/>
        <v/>
      </c>
      <c r="I253" s="59"/>
      <c r="J253" s="51" t="str">
        <f t="shared" si="2"/>
        <v/>
      </c>
      <c r="K253" s="23"/>
      <c r="L253" s="53" t="str">
        <f t="shared" si="3"/>
        <v/>
      </c>
      <c r="M253" s="54" t="str">
        <f t="shared" si="4"/>
        <v/>
      </c>
      <c r="N253" s="53" t="str">
        <f t="shared" si="6"/>
        <v/>
      </c>
      <c r="O253" s="55" t="str">
        <f t="shared" si="7"/>
        <v/>
      </c>
      <c r="P253" s="14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</row>
    <row r="254" spans="1:30" ht="18.75" customHeight="1" x14ac:dyDescent="0.25">
      <c r="A254" s="58"/>
      <c r="B254" s="23"/>
      <c r="C254" s="23"/>
      <c r="D254" s="47"/>
      <c r="E254" s="48" t="str">
        <f t="shared" si="8"/>
        <v/>
      </c>
      <c r="F254" s="25"/>
      <c r="G254" s="59"/>
      <c r="H254" s="51" t="str">
        <f t="shared" si="1"/>
        <v/>
      </c>
      <c r="I254" s="59"/>
      <c r="J254" s="51" t="str">
        <f t="shared" si="2"/>
        <v/>
      </c>
      <c r="K254" s="23"/>
      <c r="L254" s="53" t="str">
        <f t="shared" si="3"/>
        <v/>
      </c>
      <c r="M254" s="54" t="str">
        <f t="shared" si="4"/>
        <v/>
      </c>
      <c r="N254" s="53" t="str">
        <f t="shared" si="6"/>
        <v/>
      </c>
      <c r="O254" s="55" t="str">
        <f t="shared" si="7"/>
        <v/>
      </c>
      <c r="P254" s="14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</row>
    <row r="255" spans="1:30" ht="18.75" customHeight="1" x14ac:dyDescent="0.25">
      <c r="A255" s="58"/>
      <c r="B255" s="23"/>
      <c r="C255" s="23"/>
      <c r="D255" s="47"/>
      <c r="E255" s="48" t="str">
        <f t="shared" si="8"/>
        <v/>
      </c>
      <c r="F255" s="25"/>
      <c r="G255" s="59"/>
      <c r="H255" s="51" t="str">
        <f t="shared" si="1"/>
        <v/>
      </c>
      <c r="I255" s="59"/>
      <c r="J255" s="51" t="str">
        <f t="shared" si="2"/>
        <v/>
      </c>
      <c r="K255" s="23"/>
      <c r="L255" s="53" t="str">
        <f t="shared" si="3"/>
        <v/>
      </c>
      <c r="M255" s="54" t="str">
        <f t="shared" si="4"/>
        <v/>
      </c>
      <c r="N255" s="53" t="str">
        <f t="shared" si="6"/>
        <v/>
      </c>
      <c r="O255" s="55" t="str">
        <f t="shared" si="7"/>
        <v/>
      </c>
      <c r="P255" s="14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</row>
    <row r="256" spans="1:30" ht="18.75" customHeight="1" x14ac:dyDescent="0.25">
      <c r="A256" s="58"/>
      <c r="B256" s="23"/>
      <c r="C256" s="23"/>
      <c r="D256" s="47"/>
      <c r="E256" s="48" t="str">
        <f t="shared" si="8"/>
        <v/>
      </c>
      <c r="F256" s="25"/>
      <c r="G256" s="59"/>
      <c r="H256" s="51" t="str">
        <f t="shared" si="1"/>
        <v/>
      </c>
      <c r="I256" s="59"/>
      <c r="J256" s="51" t="str">
        <f t="shared" si="2"/>
        <v/>
      </c>
      <c r="K256" s="23"/>
      <c r="L256" s="53" t="str">
        <f t="shared" si="3"/>
        <v/>
      </c>
      <c r="M256" s="54" t="str">
        <f t="shared" si="4"/>
        <v/>
      </c>
      <c r="N256" s="53" t="str">
        <f t="shared" si="6"/>
        <v/>
      </c>
      <c r="O256" s="55" t="str">
        <f t="shared" si="7"/>
        <v/>
      </c>
      <c r="P256" s="14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</row>
    <row r="257" spans="1:30" ht="18.75" customHeight="1" x14ac:dyDescent="0.25">
      <c r="A257" s="58"/>
      <c r="B257" s="23"/>
      <c r="C257" s="23"/>
      <c r="D257" s="47"/>
      <c r="E257" s="48" t="str">
        <f t="shared" si="8"/>
        <v/>
      </c>
      <c r="F257" s="25"/>
      <c r="G257" s="59"/>
      <c r="H257" s="51" t="str">
        <f t="shared" si="1"/>
        <v/>
      </c>
      <c r="I257" s="59"/>
      <c r="J257" s="51" t="str">
        <f t="shared" si="2"/>
        <v/>
      </c>
      <c r="K257" s="23"/>
      <c r="L257" s="53" t="str">
        <f t="shared" si="3"/>
        <v/>
      </c>
      <c r="M257" s="54" t="str">
        <f t="shared" si="4"/>
        <v/>
      </c>
      <c r="N257" s="53" t="str">
        <f t="shared" si="6"/>
        <v/>
      </c>
      <c r="O257" s="55" t="str">
        <f t="shared" si="7"/>
        <v/>
      </c>
      <c r="P257" s="14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</row>
    <row r="258" spans="1:30" ht="18.75" customHeight="1" x14ac:dyDescent="0.25">
      <c r="A258" s="58"/>
      <c r="B258" s="23"/>
      <c r="C258" s="23"/>
      <c r="D258" s="47"/>
      <c r="E258" s="48" t="str">
        <f t="shared" si="8"/>
        <v/>
      </c>
      <c r="F258" s="25"/>
      <c r="G258" s="59"/>
      <c r="H258" s="51" t="str">
        <f t="shared" si="1"/>
        <v/>
      </c>
      <c r="I258" s="59"/>
      <c r="J258" s="51" t="str">
        <f t="shared" si="2"/>
        <v/>
      </c>
      <c r="K258" s="23"/>
      <c r="L258" s="53" t="str">
        <f t="shared" si="3"/>
        <v/>
      </c>
      <c r="M258" s="54" t="str">
        <f t="shared" si="4"/>
        <v/>
      </c>
      <c r="N258" s="53" t="str">
        <f t="shared" si="6"/>
        <v/>
      </c>
      <c r="O258" s="55" t="str">
        <f t="shared" si="7"/>
        <v/>
      </c>
      <c r="P258" s="14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</row>
    <row r="259" spans="1:30" ht="18.75" customHeight="1" x14ac:dyDescent="0.25">
      <c r="A259" s="58"/>
      <c r="B259" s="23"/>
      <c r="C259" s="23"/>
      <c r="D259" s="47"/>
      <c r="E259" s="48" t="str">
        <f t="shared" si="8"/>
        <v/>
      </c>
      <c r="F259" s="25"/>
      <c r="G259" s="59"/>
      <c r="H259" s="51" t="str">
        <f t="shared" si="1"/>
        <v/>
      </c>
      <c r="I259" s="59"/>
      <c r="J259" s="51" t="str">
        <f t="shared" si="2"/>
        <v/>
      </c>
      <c r="K259" s="23"/>
      <c r="L259" s="53" t="str">
        <f t="shared" si="3"/>
        <v/>
      </c>
      <c r="M259" s="54" t="str">
        <f t="shared" si="4"/>
        <v/>
      </c>
      <c r="N259" s="53" t="str">
        <f t="shared" si="6"/>
        <v/>
      </c>
      <c r="O259" s="55" t="str">
        <f t="shared" si="7"/>
        <v/>
      </c>
      <c r="P259" s="14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</row>
    <row r="260" spans="1:30" ht="18.75" customHeight="1" x14ac:dyDescent="0.25">
      <c r="A260" s="58"/>
      <c r="B260" s="23"/>
      <c r="C260" s="23"/>
      <c r="D260" s="47"/>
      <c r="E260" s="48" t="str">
        <f t="shared" si="8"/>
        <v/>
      </c>
      <c r="F260" s="25"/>
      <c r="G260" s="59"/>
      <c r="H260" s="51" t="str">
        <f t="shared" si="1"/>
        <v/>
      </c>
      <c r="I260" s="59"/>
      <c r="J260" s="51" t="str">
        <f t="shared" si="2"/>
        <v/>
      </c>
      <c r="K260" s="23"/>
      <c r="L260" s="53" t="str">
        <f t="shared" si="3"/>
        <v/>
      </c>
      <c r="M260" s="54" t="str">
        <f t="shared" si="4"/>
        <v/>
      </c>
      <c r="N260" s="53" t="str">
        <f t="shared" si="6"/>
        <v/>
      </c>
      <c r="O260" s="55" t="str">
        <f t="shared" si="7"/>
        <v/>
      </c>
      <c r="P260" s="14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</row>
    <row r="261" spans="1:30" ht="18.75" customHeight="1" x14ac:dyDescent="0.25">
      <c r="A261" s="58"/>
      <c r="B261" s="23"/>
      <c r="C261" s="23"/>
      <c r="D261" s="47"/>
      <c r="E261" s="48" t="str">
        <f t="shared" si="8"/>
        <v/>
      </c>
      <c r="F261" s="25"/>
      <c r="G261" s="59"/>
      <c r="H261" s="51" t="str">
        <f t="shared" ref="H261:H502" si="9">IF(AND(A261&lt;&gt;"",B261&lt;&gt;"",C261&lt;&gt;"",D261&lt;&gt;"",F261&lt;&gt;"",G261&lt;&gt;""), IF(C261="V",F261-(F261*G261),F261+(F261*G261)),"")</f>
        <v/>
      </c>
      <c r="I261" s="59"/>
      <c r="J261" s="51" t="str">
        <f t="shared" ref="J261:J502" si="10">IF(AND(A261&lt;&gt;"",B261&lt;&gt;"",C261&lt;&gt;"",D261&lt;&gt;"",F261&lt;&gt;"",I261&lt;&gt;""),IF(C261="V",F261+(F261*I261),F261-(F261*I261)),"")</f>
        <v/>
      </c>
      <c r="K261" s="23"/>
      <c r="L261" s="53" t="str">
        <f t="shared" ref="L261:L502" si="11">IF(AND(A261&lt;&gt;"",B261&lt;&gt;"",C261&lt;&gt;"",D261&lt;&gt;"",F261&lt;&gt;"",K261&lt;&gt;""),IF(C261="V",F261/K261-100%,K261/F261-100%),"")</f>
        <v/>
      </c>
      <c r="M261" s="54" t="str">
        <f t="shared" ref="M261:M502" si="12">IF(AND(A261&lt;&gt;"",B261&lt;&gt;"",C261&lt;&gt;"",D261&lt;&gt;"",F261&lt;&gt;"",K261&lt;&gt;""),L261*E261,"")</f>
        <v/>
      </c>
      <c r="N261" s="53" t="str">
        <f t="shared" si="6"/>
        <v/>
      </c>
      <c r="O261" s="55" t="str">
        <f t="shared" si="7"/>
        <v/>
      </c>
      <c r="P261" s="14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</row>
    <row r="262" spans="1:30" ht="18.75" customHeight="1" x14ac:dyDescent="0.25">
      <c r="A262" s="58"/>
      <c r="B262" s="23"/>
      <c r="C262" s="23"/>
      <c r="D262" s="47"/>
      <c r="E262" s="48" t="str">
        <f t="shared" si="8"/>
        <v/>
      </c>
      <c r="F262" s="25"/>
      <c r="G262" s="59"/>
      <c r="H262" s="51" t="str">
        <f t="shared" si="9"/>
        <v/>
      </c>
      <c r="I262" s="59"/>
      <c r="J262" s="51" t="str">
        <f t="shared" si="10"/>
        <v/>
      </c>
      <c r="K262" s="23"/>
      <c r="L262" s="53" t="str">
        <f t="shared" si="11"/>
        <v/>
      </c>
      <c r="M262" s="54" t="str">
        <f t="shared" si="12"/>
        <v/>
      </c>
      <c r="N262" s="53" t="str">
        <f t="shared" ref="N262:N502" si="13">IF(AND(A262&lt;&gt;"",B262&lt;&gt;"",C262&lt;&gt;"",D262&lt;&gt;"",F262&lt;&gt;"",K262&lt;&gt;""),(1+N261)*(1+L262)-1,"")</f>
        <v/>
      </c>
      <c r="O262" s="55" t="str">
        <f t="shared" ref="O262:O502" si="14">IF(AND(A262&lt;&gt;"",B262&lt;&gt;"",C262&lt;&gt;"",D262&lt;&gt;"",F262&lt;&gt;"",K262&lt;&gt;""),O261+M262,"")</f>
        <v/>
      </c>
      <c r="P262" s="14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</row>
    <row r="263" spans="1:30" ht="18.75" customHeight="1" x14ac:dyDescent="0.25">
      <c r="A263" s="58"/>
      <c r="B263" s="23"/>
      <c r="C263" s="23"/>
      <c r="D263" s="47"/>
      <c r="E263" s="48" t="str">
        <f t="shared" ref="E263:E502" si="15">IF(AND(A263&lt;&gt;"",B263&lt;&gt;"",C263&lt;&gt;"",D263&lt;&gt;""),D263*F263,"")</f>
        <v/>
      </c>
      <c r="F263" s="25"/>
      <c r="G263" s="59"/>
      <c r="H263" s="51" t="str">
        <f t="shared" si="9"/>
        <v/>
      </c>
      <c r="I263" s="59"/>
      <c r="J263" s="51" t="str">
        <f t="shared" si="10"/>
        <v/>
      </c>
      <c r="K263" s="23"/>
      <c r="L263" s="53" t="str">
        <f t="shared" si="11"/>
        <v/>
      </c>
      <c r="M263" s="54" t="str">
        <f t="shared" si="12"/>
        <v/>
      </c>
      <c r="N263" s="53" t="str">
        <f t="shared" si="13"/>
        <v/>
      </c>
      <c r="O263" s="55" t="str">
        <f t="shared" si="14"/>
        <v/>
      </c>
      <c r="P263" s="14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</row>
    <row r="264" spans="1:30" ht="18.75" customHeight="1" x14ac:dyDescent="0.25">
      <c r="A264" s="58"/>
      <c r="B264" s="23"/>
      <c r="C264" s="23"/>
      <c r="D264" s="47"/>
      <c r="E264" s="48" t="str">
        <f t="shared" si="15"/>
        <v/>
      </c>
      <c r="F264" s="25"/>
      <c r="G264" s="59"/>
      <c r="H264" s="51" t="str">
        <f t="shared" si="9"/>
        <v/>
      </c>
      <c r="I264" s="59"/>
      <c r="J264" s="51" t="str">
        <f t="shared" si="10"/>
        <v/>
      </c>
      <c r="K264" s="23"/>
      <c r="L264" s="53" t="str">
        <f t="shared" si="11"/>
        <v/>
      </c>
      <c r="M264" s="54" t="str">
        <f t="shared" si="12"/>
        <v/>
      </c>
      <c r="N264" s="53" t="str">
        <f t="shared" si="13"/>
        <v/>
      </c>
      <c r="O264" s="55" t="str">
        <f t="shared" si="14"/>
        <v/>
      </c>
      <c r="P264" s="14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</row>
    <row r="265" spans="1:30" ht="18.75" customHeight="1" x14ac:dyDescent="0.25">
      <c r="A265" s="58"/>
      <c r="B265" s="23"/>
      <c r="C265" s="23"/>
      <c r="D265" s="47"/>
      <c r="E265" s="48" t="str">
        <f t="shared" si="15"/>
        <v/>
      </c>
      <c r="F265" s="25"/>
      <c r="G265" s="59"/>
      <c r="H265" s="51" t="str">
        <f t="shared" si="9"/>
        <v/>
      </c>
      <c r="I265" s="59"/>
      <c r="J265" s="51" t="str">
        <f t="shared" si="10"/>
        <v/>
      </c>
      <c r="K265" s="23"/>
      <c r="L265" s="53" t="str">
        <f t="shared" si="11"/>
        <v/>
      </c>
      <c r="M265" s="54" t="str">
        <f t="shared" si="12"/>
        <v/>
      </c>
      <c r="N265" s="53" t="str">
        <f t="shared" si="13"/>
        <v/>
      </c>
      <c r="O265" s="55" t="str">
        <f t="shared" si="14"/>
        <v/>
      </c>
      <c r="P265" s="14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</row>
    <row r="266" spans="1:30" ht="18.75" customHeight="1" x14ac:dyDescent="0.25">
      <c r="A266" s="58"/>
      <c r="B266" s="23"/>
      <c r="C266" s="23"/>
      <c r="D266" s="47"/>
      <c r="E266" s="48" t="str">
        <f t="shared" si="15"/>
        <v/>
      </c>
      <c r="F266" s="25"/>
      <c r="G266" s="59"/>
      <c r="H266" s="51" t="str">
        <f t="shared" si="9"/>
        <v/>
      </c>
      <c r="I266" s="59"/>
      <c r="J266" s="51" t="str">
        <f t="shared" si="10"/>
        <v/>
      </c>
      <c r="K266" s="23"/>
      <c r="L266" s="53" t="str">
        <f t="shared" si="11"/>
        <v/>
      </c>
      <c r="M266" s="54" t="str">
        <f t="shared" si="12"/>
        <v/>
      </c>
      <c r="N266" s="53" t="str">
        <f t="shared" si="13"/>
        <v/>
      </c>
      <c r="O266" s="55" t="str">
        <f t="shared" si="14"/>
        <v/>
      </c>
      <c r="P266" s="14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</row>
    <row r="267" spans="1:30" ht="18.75" customHeight="1" x14ac:dyDescent="0.25">
      <c r="A267" s="58"/>
      <c r="B267" s="23"/>
      <c r="C267" s="23"/>
      <c r="D267" s="47"/>
      <c r="E267" s="48" t="str">
        <f t="shared" si="15"/>
        <v/>
      </c>
      <c r="F267" s="25"/>
      <c r="G267" s="59"/>
      <c r="H267" s="51" t="str">
        <f t="shared" si="9"/>
        <v/>
      </c>
      <c r="I267" s="59"/>
      <c r="J267" s="51" t="str">
        <f t="shared" si="10"/>
        <v/>
      </c>
      <c r="K267" s="23"/>
      <c r="L267" s="53" t="str">
        <f t="shared" si="11"/>
        <v/>
      </c>
      <c r="M267" s="54" t="str">
        <f t="shared" si="12"/>
        <v/>
      </c>
      <c r="N267" s="53" t="str">
        <f t="shared" si="13"/>
        <v/>
      </c>
      <c r="O267" s="55" t="str">
        <f t="shared" si="14"/>
        <v/>
      </c>
      <c r="P267" s="14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</row>
    <row r="268" spans="1:30" ht="18.75" customHeight="1" x14ac:dyDescent="0.25">
      <c r="A268" s="58"/>
      <c r="B268" s="23"/>
      <c r="C268" s="23"/>
      <c r="D268" s="47"/>
      <c r="E268" s="48" t="str">
        <f t="shared" si="15"/>
        <v/>
      </c>
      <c r="F268" s="25"/>
      <c r="G268" s="59"/>
      <c r="H268" s="51" t="str">
        <f t="shared" si="9"/>
        <v/>
      </c>
      <c r="I268" s="59"/>
      <c r="J268" s="51" t="str">
        <f t="shared" si="10"/>
        <v/>
      </c>
      <c r="K268" s="23"/>
      <c r="L268" s="53" t="str">
        <f t="shared" si="11"/>
        <v/>
      </c>
      <c r="M268" s="54" t="str">
        <f t="shared" si="12"/>
        <v/>
      </c>
      <c r="N268" s="53" t="str">
        <f t="shared" si="13"/>
        <v/>
      </c>
      <c r="O268" s="55" t="str">
        <f t="shared" si="14"/>
        <v/>
      </c>
      <c r="P268" s="14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</row>
    <row r="269" spans="1:30" ht="18.75" customHeight="1" x14ac:dyDescent="0.25">
      <c r="A269" s="58"/>
      <c r="B269" s="23"/>
      <c r="C269" s="23"/>
      <c r="D269" s="47"/>
      <c r="E269" s="48" t="str">
        <f t="shared" si="15"/>
        <v/>
      </c>
      <c r="F269" s="25"/>
      <c r="G269" s="59"/>
      <c r="H269" s="51" t="str">
        <f t="shared" si="9"/>
        <v/>
      </c>
      <c r="I269" s="59"/>
      <c r="J269" s="51" t="str">
        <f t="shared" si="10"/>
        <v/>
      </c>
      <c r="K269" s="23"/>
      <c r="L269" s="53" t="str">
        <f t="shared" si="11"/>
        <v/>
      </c>
      <c r="M269" s="54" t="str">
        <f t="shared" si="12"/>
        <v/>
      </c>
      <c r="N269" s="53" t="str">
        <f t="shared" si="13"/>
        <v/>
      </c>
      <c r="O269" s="55" t="str">
        <f t="shared" si="14"/>
        <v/>
      </c>
      <c r="P269" s="14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</row>
    <row r="270" spans="1:30" ht="18.75" customHeight="1" x14ac:dyDescent="0.25">
      <c r="A270" s="58"/>
      <c r="B270" s="23"/>
      <c r="C270" s="23"/>
      <c r="D270" s="47"/>
      <c r="E270" s="48" t="str">
        <f t="shared" si="15"/>
        <v/>
      </c>
      <c r="F270" s="25"/>
      <c r="G270" s="59"/>
      <c r="H270" s="51" t="str">
        <f t="shared" si="9"/>
        <v/>
      </c>
      <c r="I270" s="59"/>
      <c r="J270" s="51" t="str">
        <f t="shared" si="10"/>
        <v/>
      </c>
      <c r="K270" s="23"/>
      <c r="L270" s="53" t="str">
        <f t="shared" si="11"/>
        <v/>
      </c>
      <c r="M270" s="54" t="str">
        <f t="shared" si="12"/>
        <v/>
      </c>
      <c r="N270" s="53" t="str">
        <f t="shared" si="13"/>
        <v/>
      </c>
      <c r="O270" s="55" t="str">
        <f t="shared" si="14"/>
        <v/>
      </c>
      <c r="P270" s="14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</row>
    <row r="271" spans="1:30" ht="18.75" customHeight="1" x14ac:dyDescent="0.25">
      <c r="A271" s="58"/>
      <c r="B271" s="23"/>
      <c r="C271" s="23"/>
      <c r="D271" s="47"/>
      <c r="E271" s="48" t="str">
        <f t="shared" si="15"/>
        <v/>
      </c>
      <c r="F271" s="25"/>
      <c r="G271" s="59"/>
      <c r="H271" s="51" t="str">
        <f t="shared" si="9"/>
        <v/>
      </c>
      <c r="I271" s="59"/>
      <c r="J271" s="51" t="str">
        <f t="shared" si="10"/>
        <v/>
      </c>
      <c r="K271" s="23"/>
      <c r="L271" s="53" t="str">
        <f t="shared" si="11"/>
        <v/>
      </c>
      <c r="M271" s="54" t="str">
        <f t="shared" si="12"/>
        <v/>
      </c>
      <c r="N271" s="53" t="str">
        <f t="shared" si="13"/>
        <v/>
      </c>
      <c r="O271" s="55" t="str">
        <f t="shared" si="14"/>
        <v/>
      </c>
      <c r="P271" s="14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</row>
    <row r="272" spans="1:30" ht="18.75" customHeight="1" x14ac:dyDescent="0.25">
      <c r="A272" s="58"/>
      <c r="B272" s="23"/>
      <c r="C272" s="23"/>
      <c r="D272" s="47"/>
      <c r="E272" s="48" t="str">
        <f t="shared" si="15"/>
        <v/>
      </c>
      <c r="F272" s="25"/>
      <c r="G272" s="59"/>
      <c r="H272" s="51" t="str">
        <f t="shared" si="9"/>
        <v/>
      </c>
      <c r="I272" s="59"/>
      <c r="J272" s="51" t="str">
        <f t="shared" si="10"/>
        <v/>
      </c>
      <c r="K272" s="23"/>
      <c r="L272" s="53" t="str">
        <f t="shared" si="11"/>
        <v/>
      </c>
      <c r="M272" s="54" t="str">
        <f t="shared" si="12"/>
        <v/>
      </c>
      <c r="N272" s="53" t="str">
        <f t="shared" si="13"/>
        <v/>
      </c>
      <c r="O272" s="55" t="str">
        <f t="shared" si="14"/>
        <v/>
      </c>
      <c r="P272" s="14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</row>
    <row r="273" spans="1:30" ht="18.75" customHeight="1" x14ac:dyDescent="0.25">
      <c r="A273" s="58"/>
      <c r="B273" s="23"/>
      <c r="C273" s="23"/>
      <c r="D273" s="47"/>
      <c r="E273" s="48" t="str">
        <f t="shared" si="15"/>
        <v/>
      </c>
      <c r="F273" s="25"/>
      <c r="G273" s="59"/>
      <c r="H273" s="51" t="str">
        <f t="shared" si="9"/>
        <v/>
      </c>
      <c r="I273" s="59"/>
      <c r="J273" s="51" t="str">
        <f t="shared" si="10"/>
        <v/>
      </c>
      <c r="K273" s="23"/>
      <c r="L273" s="53" t="str">
        <f t="shared" si="11"/>
        <v/>
      </c>
      <c r="M273" s="54" t="str">
        <f t="shared" si="12"/>
        <v/>
      </c>
      <c r="N273" s="53" t="str">
        <f t="shared" si="13"/>
        <v/>
      </c>
      <c r="O273" s="55" t="str">
        <f t="shared" si="14"/>
        <v/>
      </c>
      <c r="P273" s="14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</row>
    <row r="274" spans="1:30" ht="18.75" customHeight="1" x14ac:dyDescent="0.25">
      <c r="A274" s="58"/>
      <c r="B274" s="23"/>
      <c r="C274" s="23"/>
      <c r="D274" s="47"/>
      <c r="E274" s="48" t="str">
        <f t="shared" si="15"/>
        <v/>
      </c>
      <c r="F274" s="25"/>
      <c r="G274" s="59"/>
      <c r="H274" s="51" t="str">
        <f t="shared" si="9"/>
        <v/>
      </c>
      <c r="I274" s="59"/>
      <c r="J274" s="51" t="str">
        <f t="shared" si="10"/>
        <v/>
      </c>
      <c r="K274" s="23"/>
      <c r="L274" s="53" t="str">
        <f t="shared" si="11"/>
        <v/>
      </c>
      <c r="M274" s="54" t="str">
        <f t="shared" si="12"/>
        <v/>
      </c>
      <c r="N274" s="53" t="str">
        <f t="shared" si="13"/>
        <v/>
      </c>
      <c r="O274" s="55" t="str">
        <f t="shared" si="14"/>
        <v/>
      </c>
      <c r="P274" s="14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</row>
    <row r="275" spans="1:30" ht="18.75" customHeight="1" x14ac:dyDescent="0.25">
      <c r="A275" s="58"/>
      <c r="B275" s="23"/>
      <c r="C275" s="23"/>
      <c r="D275" s="47"/>
      <c r="E275" s="48" t="str">
        <f t="shared" si="15"/>
        <v/>
      </c>
      <c r="F275" s="25"/>
      <c r="G275" s="59"/>
      <c r="H275" s="51" t="str">
        <f t="shared" si="9"/>
        <v/>
      </c>
      <c r="I275" s="59"/>
      <c r="J275" s="51" t="str">
        <f t="shared" si="10"/>
        <v/>
      </c>
      <c r="K275" s="23"/>
      <c r="L275" s="53" t="str">
        <f t="shared" si="11"/>
        <v/>
      </c>
      <c r="M275" s="54" t="str">
        <f t="shared" si="12"/>
        <v/>
      </c>
      <c r="N275" s="53" t="str">
        <f t="shared" si="13"/>
        <v/>
      </c>
      <c r="O275" s="55" t="str">
        <f t="shared" si="14"/>
        <v/>
      </c>
      <c r="P275" s="14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</row>
    <row r="276" spans="1:30" ht="18.75" customHeight="1" x14ac:dyDescent="0.25">
      <c r="A276" s="58"/>
      <c r="B276" s="23"/>
      <c r="C276" s="23"/>
      <c r="D276" s="47"/>
      <c r="E276" s="48" t="str">
        <f t="shared" si="15"/>
        <v/>
      </c>
      <c r="F276" s="25"/>
      <c r="G276" s="59"/>
      <c r="H276" s="51" t="str">
        <f t="shared" si="9"/>
        <v/>
      </c>
      <c r="I276" s="59"/>
      <c r="J276" s="51" t="str">
        <f t="shared" si="10"/>
        <v/>
      </c>
      <c r="K276" s="23"/>
      <c r="L276" s="53" t="str">
        <f t="shared" si="11"/>
        <v/>
      </c>
      <c r="M276" s="54" t="str">
        <f t="shared" si="12"/>
        <v/>
      </c>
      <c r="N276" s="53" t="str">
        <f t="shared" si="13"/>
        <v/>
      </c>
      <c r="O276" s="55" t="str">
        <f t="shared" si="14"/>
        <v/>
      </c>
      <c r="P276" s="14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</row>
    <row r="277" spans="1:30" ht="18.75" customHeight="1" x14ac:dyDescent="0.25">
      <c r="A277" s="58"/>
      <c r="B277" s="23"/>
      <c r="C277" s="23"/>
      <c r="D277" s="47"/>
      <c r="E277" s="48" t="str">
        <f t="shared" si="15"/>
        <v/>
      </c>
      <c r="F277" s="25"/>
      <c r="G277" s="59"/>
      <c r="H277" s="51" t="str">
        <f t="shared" si="9"/>
        <v/>
      </c>
      <c r="I277" s="59"/>
      <c r="J277" s="51" t="str">
        <f t="shared" si="10"/>
        <v/>
      </c>
      <c r="K277" s="23"/>
      <c r="L277" s="53" t="str">
        <f t="shared" si="11"/>
        <v/>
      </c>
      <c r="M277" s="54" t="str">
        <f t="shared" si="12"/>
        <v/>
      </c>
      <c r="N277" s="53" t="str">
        <f t="shared" si="13"/>
        <v/>
      </c>
      <c r="O277" s="55" t="str">
        <f t="shared" si="14"/>
        <v/>
      </c>
      <c r="P277" s="14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</row>
    <row r="278" spans="1:30" ht="18.75" customHeight="1" x14ac:dyDescent="0.25">
      <c r="A278" s="58"/>
      <c r="B278" s="23"/>
      <c r="C278" s="23"/>
      <c r="D278" s="47"/>
      <c r="E278" s="48" t="str">
        <f t="shared" si="15"/>
        <v/>
      </c>
      <c r="F278" s="25"/>
      <c r="G278" s="59"/>
      <c r="H278" s="51" t="str">
        <f t="shared" si="9"/>
        <v/>
      </c>
      <c r="I278" s="59"/>
      <c r="J278" s="51" t="str">
        <f t="shared" si="10"/>
        <v/>
      </c>
      <c r="K278" s="23"/>
      <c r="L278" s="53" t="str">
        <f t="shared" si="11"/>
        <v/>
      </c>
      <c r="M278" s="54" t="str">
        <f t="shared" si="12"/>
        <v/>
      </c>
      <c r="N278" s="53" t="str">
        <f t="shared" si="13"/>
        <v/>
      </c>
      <c r="O278" s="55" t="str">
        <f t="shared" si="14"/>
        <v/>
      </c>
      <c r="P278" s="14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</row>
    <row r="279" spans="1:30" ht="18.75" customHeight="1" x14ac:dyDescent="0.25">
      <c r="A279" s="58"/>
      <c r="B279" s="23"/>
      <c r="C279" s="23"/>
      <c r="D279" s="47"/>
      <c r="E279" s="48" t="str">
        <f t="shared" si="15"/>
        <v/>
      </c>
      <c r="F279" s="25"/>
      <c r="G279" s="59"/>
      <c r="H279" s="51" t="str">
        <f t="shared" si="9"/>
        <v/>
      </c>
      <c r="I279" s="59"/>
      <c r="J279" s="51" t="str">
        <f t="shared" si="10"/>
        <v/>
      </c>
      <c r="K279" s="23"/>
      <c r="L279" s="53" t="str">
        <f t="shared" si="11"/>
        <v/>
      </c>
      <c r="M279" s="54" t="str">
        <f t="shared" si="12"/>
        <v/>
      </c>
      <c r="N279" s="53" t="str">
        <f t="shared" si="13"/>
        <v/>
      </c>
      <c r="O279" s="55" t="str">
        <f t="shared" si="14"/>
        <v/>
      </c>
      <c r="P279" s="14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</row>
    <row r="280" spans="1:30" ht="18.75" customHeight="1" x14ac:dyDescent="0.25">
      <c r="A280" s="58"/>
      <c r="B280" s="23"/>
      <c r="C280" s="23"/>
      <c r="D280" s="47"/>
      <c r="E280" s="48" t="str">
        <f t="shared" si="15"/>
        <v/>
      </c>
      <c r="F280" s="25"/>
      <c r="G280" s="59"/>
      <c r="H280" s="51" t="str">
        <f t="shared" si="9"/>
        <v/>
      </c>
      <c r="I280" s="59"/>
      <c r="J280" s="51" t="str">
        <f t="shared" si="10"/>
        <v/>
      </c>
      <c r="K280" s="23"/>
      <c r="L280" s="53" t="str">
        <f t="shared" si="11"/>
        <v/>
      </c>
      <c r="M280" s="54" t="str">
        <f t="shared" si="12"/>
        <v/>
      </c>
      <c r="N280" s="53" t="str">
        <f t="shared" si="13"/>
        <v/>
      </c>
      <c r="O280" s="55" t="str">
        <f t="shared" si="14"/>
        <v/>
      </c>
      <c r="P280" s="14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</row>
    <row r="281" spans="1:30" ht="18.75" customHeight="1" x14ac:dyDescent="0.25">
      <c r="A281" s="58"/>
      <c r="B281" s="23"/>
      <c r="C281" s="23"/>
      <c r="D281" s="47"/>
      <c r="E281" s="48" t="str">
        <f t="shared" si="15"/>
        <v/>
      </c>
      <c r="F281" s="25"/>
      <c r="G281" s="59"/>
      <c r="H281" s="51" t="str">
        <f t="shared" si="9"/>
        <v/>
      </c>
      <c r="I281" s="59"/>
      <c r="J281" s="51" t="str">
        <f t="shared" si="10"/>
        <v/>
      </c>
      <c r="K281" s="23"/>
      <c r="L281" s="53" t="str">
        <f t="shared" si="11"/>
        <v/>
      </c>
      <c r="M281" s="54" t="str">
        <f t="shared" si="12"/>
        <v/>
      </c>
      <c r="N281" s="53" t="str">
        <f t="shared" si="13"/>
        <v/>
      </c>
      <c r="O281" s="55" t="str">
        <f t="shared" si="14"/>
        <v/>
      </c>
      <c r="P281" s="14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</row>
    <row r="282" spans="1:30" ht="18.75" customHeight="1" x14ac:dyDescent="0.25">
      <c r="A282" s="58"/>
      <c r="B282" s="23"/>
      <c r="C282" s="23"/>
      <c r="D282" s="47"/>
      <c r="E282" s="48" t="str">
        <f t="shared" si="15"/>
        <v/>
      </c>
      <c r="F282" s="25"/>
      <c r="G282" s="59"/>
      <c r="H282" s="51" t="str">
        <f t="shared" si="9"/>
        <v/>
      </c>
      <c r="I282" s="59"/>
      <c r="J282" s="51" t="str">
        <f t="shared" si="10"/>
        <v/>
      </c>
      <c r="K282" s="23"/>
      <c r="L282" s="53" t="str">
        <f t="shared" si="11"/>
        <v/>
      </c>
      <c r="M282" s="54" t="str">
        <f t="shared" si="12"/>
        <v/>
      </c>
      <c r="N282" s="53" t="str">
        <f t="shared" si="13"/>
        <v/>
      </c>
      <c r="O282" s="55" t="str">
        <f t="shared" si="14"/>
        <v/>
      </c>
      <c r="P282" s="14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</row>
    <row r="283" spans="1:30" ht="18.75" customHeight="1" x14ac:dyDescent="0.25">
      <c r="A283" s="58"/>
      <c r="B283" s="23"/>
      <c r="C283" s="23"/>
      <c r="D283" s="47"/>
      <c r="E283" s="48" t="str">
        <f t="shared" si="15"/>
        <v/>
      </c>
      <c r="F283" s="25"/>
      <c r="G283" s="59"/>
      <c r="H283" s="51" t="str">
        <f t="shared" si="9"/>
        <v/>
      </c>
      <c r="I283" s="59"/>
      <c r="J283" s="51" t="str">
        <f t="shared" si="10"/>
        <v/>
      </c>
      <c r="K283" s="23"/>
      <c r="L283" s="53" t="str">
        <f t="shared" si="11"/>
        <v/>
      </c>
      <c r="M283" s="54" t="str">
        <f t="shared" si="12"/>
        <v/>
      </c>
      <c r="N283" s="53" t="str">
        <f t="shared" si="13"/>
        <v/>
      </c>
      <c r="O283" s="55" t="str">
        <f t="shared" si="14"/>
        <v/>
      </c>
      <c r="P283" s="14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</row>
    <row r="284" spans="1:30" ht="18.75" customHeight="1" x14ac:dyDescent="0.25">
      <c r="A284" s="58"/>
      <c r="B284" s="23"/>
      <c r="C284" s="23"/>
      <c r="D284" s="47"/>
      <c r="E284" s="48" t="str">
        <f t="shared" si="15"/>
        <v/>
      </c>
      <c r="F284" s="25"/>
      <c r="G284" s="59"/>
      <c r="H284" s="51" t="str">
        <f t="shared" si="9"/>
        <v/>
      </c>
      <c r="I284" s="59"/>
      <c r="J284" s="51" t="str">
        <f t="shared" si="10"/>
        <v/>
      </c>
      <c r="K284" s="23"/>
      <c r="L284" s="53" t="str">
        <f t="shared" si="11"/>
        <v/>
      </c>
      <c r="M284" s="54" t="str">
        <f t="shared" si="12"/>
        <v/>
      </c>
      <c r="N284" s="53" t="str">
        <f t="shared" si="13"/>
        <v/>
      </c>
      <c r="O284" s="55" t="str">
        <f t="shared" si="14"/>
        <v/>
      </c>
      <c r="P284" s="14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</row>
    <row r="285" spans="1:30" ht="18.75" customHeight="1" x14ac:dyDescent="0.25">
      <c r="A285" s="58"/>
      <c r="B285" s="23"/>
      <c r="C285" s="23"/>
      <c r="D285" s="47"/>
      <c r="E285" s="48" t="str">
        <f t="shared" si="15"/>
        <v/>
      </c>
      <c r="F285" s="25"/>
      <c r="G285" s="59"/>
      <c r="H285" s="51" t="str">
        <f t="shared" si="9"/>
        <v/>
      </c>
      <c r="I285" s="59"/>
      <c r="J285" s="51" t="str">
        <f t="shared" si="10"/>
        <v/>
      </c>
      <c r="K285" s="23"/>
      <c r="L285" s="53" t="str">
        <f t="shared" si="11"/>
        <v/>
      </c>
      <c r="M285" s="54" t="str">
        <f t="shared" si="12"/>
        <v/>
      </c>
      <c r="N285" s="53" t="str">
        <f t="shared" si="13"/>
        <v/>
      </c>
      <c r="O285" s="55" t="str">
        <f t="shared" si="14"/>
        <v/>
      </c>
      <c r="P285" s="14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</row>
    <row r="286" spans="1:30" ht="18.75" customHeight="1" x14ac:dyDescent="0.25">
      <c r="A286" s="58"/>
      <c r="B286" s="23"/>
      <c r="C286" s="23"/>
      <c r="D286" s="47"/>
      <c r="E286" s="48" t="str">
        <f t="shared" si="15"/>
        <v/>
      </c>
      <c r="F286" s="25"/>
      <c r="G286" s="59"/>
      <c r="H286" s="51" t="str">
        <f t="shared" si="9"/>
        <v/>
      </c>
      <c r="I286" s="59"/>
      <c r="J286" s="51" t="str">
        <f t="shared" si="10"/>
        <v/>
      </c>
      <c r="K286" s="23"/>
      <c r="L286" s="53" t="str">
        <f t="shared" si="11"/>
        <v/>
      </c>
      <c r="M286" s="54" t="str">
        <f t="shared" si="12"/>
        <v/>
      </c>
      <c r="N286" s="53" t="str">
        <f t="shared" si="13"/>
        <v/>
      </c>
      <c r="O286" s="55" t="str">
        <f t="shared" si="14"/>
        <v/>
      </c>
      <c r="P286" s="14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</row>
    <row r="287" spans="1:30" ht="18.75" customHeight="1" x14ac:dyDescent="0.25">
      <c r="A287" s="58"/>
      <c r="B287" s="23"/>
      <c r="C287" s="23"/>
      <c r="D287" s="47"/>
      <c r="E287" s="48" t="str">
        <f t="shared" si="15"/>
        <v/>
      </c>
      <c r="F287" s="25"/>
      <c r="G287" s="59"/>
      <c r="H287" s="51" t="str">
        <f t="shared" si="9"/>
        <v/>
      </c>
      <c r="I287" s="59"/>
      <c r="J287" s="51" t="str">
        <f t="shared" si="10"/>
        <v/>
      </c>
      <c r="K287" s="23"/>
      <c r="L287" s="53" t="str">
        <f t="shared" si="11"/>
        <v/>
      </c>
      <c r="M287" s="54" t="str">
        <f t="shared" si="12"/>
        <v/>
      </c>
      <c r="N287" s="53" t="str">
        <f t="shared" si="13"/>
        <v/>
      </c>
      <c r="O287" s="55" t="str">
        <f t="shared" si="14"/>
        <v/>
      </c>
      <c r="P287" s="14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</row>
    <row r="288" spans="1:30" ht="18.75" customHeight="1" x14ac:dyDescent="0.25">
      <c r="A288" s="58"/>
      <c r="B288" s="23"/>
      <c r="C288" s="23"/>
      <c r="D288" s="47"/>
      <c r="E288" s="48" t="str">
        <f t="shared" si="15"/>
        <v/>
      </c>
      <c r="F288" s="25"/>
      <c r="G288" s="59"/>
      <c r="H288" s="51" t="str">
        <f t="shared" si="9"/>
        <v/>
      </c>
      <c r="I288" s="59"/>
      <c r="J288" s="51" t="str">
        <f t="shared" si="10"/>
        <v/>
      </c>
      <c r="K288" s="23"/>
      <c r="L288" s="53" t="str">
        <f t="shared" si="11"/>
        <v/>
      </c>
      <c r="M288" s="54" t="str">
        <f t="shared" si="12"/>
        <v/>
      </c>
      <c r="N288" s="53" t="str">
        <f t="shared" si="13"/>
        <v/>
      </c>
      <c r="O288" s="55" t="str">
        <f t="shared" si="14"/>
        <v/>
      </c>
      <c r="P288" s="14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</row>
    <row r="289" spans="1:30" ht="18.75" customHeight="1" x14ac:dyDescent="0.25">
      <c r="A289" s="58"/>
      <c r="B289" s="23"/>
      <c r="C289" s="23"/>
      <c r="D289" s="47"/>
      <c r="E289" s="48" t="str">
        <f t="shared" si="15"/>
        <v/>
      </c>
      <c r="F289" s="25"/>
      <c r="G289" s="59"/>
      <c r="H289" s="51" t="str">
        <f t="shared" si="9"/>
        <v/>
      </c>
      <c r="I289" s="59"/>
      <c r="J289" s="51" t="str">
        <f t="shared" si="10"/>
        <v/>
      </c>
      <c r="K289" s="23"/>
      <c r="L289" s="53" t="str">
        <f t="shared" si="11"/>
        <v/>
      </c>
      <c r="M289" s="54" t="str">
        <f t="shared" si="12"/>
        <v/>
      </c>
      <c r="N289" s="53" t="str">
        <f t="shared" si="13"/>
        <v/>
      </c>
      <c r="O289" s="55" t="str">
        <f t="shared" si="14"/>
        <v/>
      </c>
      <c r="P289" s="14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</row>
    <row r="290" spans="1:30" ht="18.75" customHeight="1" x14ac:dyDescent="0.25">
      <c r="A290" s="58"/>
      <c r="B290" s="23"/>
      <c r="C290" s="23"/>
      <c r="D290" s="47"/>
      <c r="E290" s="48" t="str">
        <f t="shared" si="15"/>
        <v/>
      </c>
      <c r="F290" s="25"/>
      <c r="G290" s="59"/>
      <c r="H290" s="51" t="str">
        <f t="shared" si="9"/>
        <v/>
      </c>
      <c r="I290" s="59"/>
      <c r="J290" s="51" t="str">
        <f t="shared" si="10"/>
        <v/>
      </c>
      <c r="K290" s="23"/>
      <c r="L290" s="53" t="str">
        <f t="shared" si="11"/>
        <v/>
      </c>
      <c r="M290" s="54" t="str">
        <f t="shared" si="12"/>
        <v/>
      </c>
      <c r="N290" s="53" t="str">
        <f t="shared" si="13"/>
        <v/>
      </c>
      <c r="O290" s="55" t="str">
        <f t="shared" si="14"/>
        <v/>
      </c>
      <c r="P290" s="14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</row>
    <row r="291" spans="1:30" ht="18.75" customHeight="1" x14ac:dyDescent="0.25">
      <c r="A291" s="58"/>
      <c r="B291" s="23"/>
      <c r="C291" s="23"/>
      <c r="D291" s="47"/>
      <c r="E291" s="48" t="str">
        <f t="shared" si="15"/>
        <v/>
      </c>
      <c r="F291" s="25"/>
      <c r="G291" s="59"/>
      <c r="H291" s="51" t="str">
        <f t="shared" si="9"/>
        <v/>
      </c>
      <c r="I291" s="59"/>
      <c r="J291" s="51" t="str">
        <f t="shared" si="10"/>
        <v/>
      </c>
      <c r="K291" s="23"/>
      <c r="L291" s="53" t="str">
        <f t="shared" si="11"/>
        <v/>
      </c>
      <c r="M291" s="54" t="str">
        <f t="shared" si="12"/>
        <v/>
      </c>
      <c r="N291" s="53" t="str">
        <f t="shared" si="13"/>
        <v/>
      </c>
      <c r="O291" s="55" t="str">
        <f t="shared" si="14"/>
        <v/>
      </c>
      <c r="P291" s="14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</row>
    <row r="292" spans="1:30" ht="18.75" customHeight="1" x14ac:dyDescent="0.25">
      <c r="A292" s="58"/>
      <c r="B292" s="23"/>
      <c r="C292" s="23"/>
      <c r="D292" s="47"/>
      <c r="E292" s="48" t="str">
        <f t="shared" si="15"/>
        <v/>
      </c>
      <c r="F292" s="25"/>
      <c r="G292" s="59"/>
      <c r="H292" s="51" t="str">
        <f t="shared" si="9"/>
        <v/>
      </c>
      <c r="I292" s="59"/>
      <c r="J292" s="51" t="str">
        <f t="shared" si="10"/>
        <v/>
      </c>
      <c r="K292" s="23"/>
      <c r="L292" s="53" t="str">
        <f t="shared" si="11"/>
        <v/>
      </c>
      <c r="M292" s="54" t="str">
        <f t="shared" si="12"/>
        <v/>
      </c>
      <c r="N292" s="53" t="str">
        <f t="shared" si="13"/>
        <v/>
      </c>
      <c r="O292" s="55" t="str">
        <f t="shared" si="14"/>
        <v/>
      </c>
      <c r="P292" s="14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</row>
    <row r="293" spans="1:30" ht="18.75" customHeight="1" x14ac:dyDescent="0.25">
      <c r="A293" s="58"/>
      <c r="B293" s="23"/>
      <c r="C293" s="23"/>
      <c r="D293" s="47"/>
      <c r="E293" s="48" t="str">
        <f t="shared" si="15"/>
        <v/>
      </c>
      <c r="F293" s="25"/>
      <c r="G293" s="59"/>
      <c r="H293" s="51" t="str">
        <f t="shared" si="9"/>
        <v/>
      </c>
      <c r="I293" s="59"/>
      <c r="J293" s="51" t="str">
        <f t="shared" si="10"/>
        <v/>
      </c>
      <c r="K293" s="23"/>
      <c r="L293" s="53" t="str">
        <f t="shared" si="11"/>
        <v/>
      </c>
      <c r="M293" s="54" t="str">
        <f t="shared" si="12"/>
        <v/>
      </c>
      <c r="N293" s="53" t="str">
        <f t="shared" si="13"/>
        <v/>
      </c>
      <c r="O293" s="55" t="str">
        <f t="shared" si="14"/>
        <v/>
      </c>
      <c r="P293" s="14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</row>
    <row r="294" spans="1:30" ht="18.75" customHeight="1" x14ac:dyDescent="0.25">
      <c r="A294" s="58"/>
      <c r="B294" s="23"/>
      <c r="C294" s="23"/>
      <c r="D294" s="47"/>
      <c r="E294" s="48" t="str">
        <f t="shared" si="15"/>
        <v/>
      </c>
      <c r="F294" s="25"/>
      <c r="G294" s="59"/>
      <c r="H294" s="51" t="str">
        <f t="shared" si="9"/>
        <v/>
      </c>
      <c r="I294" s="59"/>
      <c r="J294" s="51" t="str">
        <f t="shared" si="10"/>
        <v/>
      </c>
      <c r="K294" s="23"/>
      <c r="L294" s="53" t="str">
        <f t="shared" si="11"/>
        <v/>
      </c>
      <c r="M294" s="54" t="str">
        <f t="shared" si="12"/>
        <v/>
      </c>
      <c r="N294" s="53" t="str">
        <f t="shared" si="13"/>
        <v/>
      </c>
      <c r="O294" s="55" t="str">
        <f t="shared" si="14"/>
        <v/>
      </c>
      <c r="P294" s="14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</row>
    <row r="295" spans="1:30" ht="18.75" customHeight="1" x14ac:dyDescent="0.25">
      <c r="A295" s="58"/>
      <c r="B295" s="23"/>
      <c r="C295" s="23"/>
      <c r="D295" s="47"/>
      <c r="E295" s="48" t="str">
        <f t="shared" si="15"/>
        <v/>
      </c>
      <c r="F295" s="25"/>
      <c r="G295" s="59"/>
      <c r="H295" s="51" t="str">
        <f t="shared" si="9"/>
        <v/>
      </c>
      <c r="I295" s="59"/>
      <c r="J295" s="51" t="str">
        <f t="shared" si="10"/>
        <v/>
      </c>
      <c r="K295" s="23"/>
      <c r="L295" s="53" t="str">
        <f t="shared" si="11"/>
        <v/>
      </c>
      <c r="M295" s="54" t="str">
        <f t="shared" si="12"/>
        <v/>
      </c>
      <c r="N295" s="53" t="str">
        <f t="shared" si="13"/>
        <v/>
      </c>
      <c r="O295" s="55" t="str">
        <f t="shared" si="14"/>
        <v/>
      </c>
      <c r="P295" s="14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</row>
    <row r="296" spans="1:30" ht="18.75" customHeight="1" x14ac:dyDescent="0.25">
      <c r="A296" s="58"/>
      <c r="B296" s="23"/>
      <c r="C296" s="23"/>
      <c r="D296" s="47"/>
      <c r="E296" s="48" t="str">
        <f t="shared" si="15"/>
        <v/>
      </c>
      <c r="F296" s="25"/>
      <c r="G296" s="59"/>
      <c r="H296" s="51" t="str">
        <f t="shared" si="9"/>
        <v/>
      </c>
      <c r="I296" s="59"/>
      <c r="J296" s="51" t="str">
        <f t="shared" si="10"/>
        <v/>
      </c>
      <c r="K296" s="23"/>
      <c r="L296" s="53" t="str">
        <f t="shared" si="11"/>
        <v/>
      </c>
      <c r="M296" s="54" t="str">
        <f t="shared" si="12"/>
        <v/>
      </c>
      <c r="N296" s="53" t="str">
        <f t="shared" si="13"/>
        <v/>
      </c>
      <c r="O296" s="55" t="str">
        <f t="shared" si="14"/>
        <v/>
      </c>
      <c r="P296" s="14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</row>
    <row r="297" spans="1:30" ht="18.75" customHeight="1" x14ac:dyDescent="0.25">
      <c r="A297" s="58"/>
      <c r="B297" s="23"/>
      <c r="C297" s="23"/>
      <c r="D297" s="47"/>
      <c r="E297" s="48" t="str">
        <f t="shared" si="15"/>
        <v/>
      </c>
      <c r="F297" s="25"/>
      <c r="G297" s="59"/>
      <c r="H297" s="51" t="str">
        <f t="shared" si="9"/>
        <v/>
      </c>
      <c r="I297" s="59"/>
      <c r="J297" s="51" t="str">
        <f t="shared" si="10"/>
        <v/>
      </c>
      <c r="K297" s="23"/>
      <c r="L297" s="53" t="str">
        <f t="shared" si="11"/>
        <v/>
      </c>
      <c r="M297" s="54" t="str">
        <f t="shared" si="12"/>
        <v/>
      </c>
      <c r="N297" s="53" t="str">
        <f t="shared" si="13"/>
        <v/>
      </c>
      <c r="O297" s="55" t="str">
        <f t="shared" si="14"/>
        <v/>
      </c>
      <c r="P297" s="14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</row>
    <row r="298" spans="1:30" ht="18.75" customHeight="1" x14ac:dyDescent="0.25">
      <c r="A298" s="58"/>
      <c r="B298" s="23"/>
      <c r="C298" s="23"/>
      <c r="D298" s="47"/>
      <c r="E298" s="48" t="str">
        <f t="shared" si="15"/>
        <v/>
      </c>
      <c r="F298" s="25"/>
      <c r="G298" s="59"/>
      <c r="H298" s="51" t="str">
        <f t="shared" si="9"/>
        <v/>
      </c>
      <c r="I298" s="59"/>
      <c r="J298" s="51" t="str">
        <f t="shared" si="10"/>
        <v/>
      </c>
      <c r="K298" s="23"/>
      <c r="L298" s="53" t="str">
        <f t="shared" si="11"/>
        <v/>
      </c>
      <c r="M298" s="54" t="str">
        <f t="shared" si="12"/>
        <v/>
      </c>
      <c r="N298" s="53" t="str">
        <f t="shared" si="13"/>
        <v/>
      </c>
      <c r="O298" s="55" t="str">
        <f t="shared" si="14"/>
        <v/>
      </c>
      <c r="P298" s="14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</row>
    <row r="299" spans="1:30" ht="18.75" customHeight="1" x14ac:dyDescent="0.25">
      <c r="A299" s="58"/>
      <c r="B299" s="23"/>
      <c r="C299" s="23"/>
      <c r="D299" s="47"/>
      <c r="E299" s="48" t="str">
        <f t="shared" si="15"/>
        <v/>
      </c>
      <c r="F299" s="25"/>
      <c r="G299" s="59"/>
      <c r="H299" s="51" t="str">
        <f t="shared" si="9"/>
        <v/>
      </c>
      <c r="I299" s="59"/>
      <c r="J299" s="51" t="str">
        <f t="shared" si="10"/>
        <v/>
      </c>
      <c r="K299" s="23"/>
      <c r="L299" s="53" t="str">
        <f t="shared" si="11"/>
        <v/>
      </c>
      <c r="M299" s="54" t="str">
        <f t="shared" si="12"/>
        <v/>
      </c>
      <c r="N299" s="53" t="str">
        <f t="shared" si="13"/>
        <v/>
      </c>
      <c r="O299" s="55" t="str">
        <f t="shared" si="14"/>
        <v/>
      </c>
      <c r="P299" s="14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</row>
    <row r="300" spans="1:30" ht="18.75" customHeight="1" x14ac:dyDescent="0.25">
      <c r="A300" s="58"/>
      <c r="B300" s="23"/>
      <c r="C300" s="23"/>
      <c r="D300" s="47"/>
      <c r="E300" s="48" t="str">
        <f t="shared" si="15"/>
        <v/>
      </c>
      <c r="F300" s="25"/>
      <c r="G300" s="59"/>
      <c r="H300" s="51" t="str">
        <f t="shared" si="9"/>
        <v/>
      </c>
      <c r="I300" s="59"/>
      <c r="J300" s="51" t="str">
        <f t="shared" si="10"/>
        <v/>
      </c>
      <c r="K300" s="23"/>
      <c r="L300" s="53" t="str">
        <f t="shared" si="11"/>
        <v/>
      </c>
      <c r="M300" s="54" t="str">
        <f t="shared" si="12"/>
        <v/>
      </c>
      <c r="N300" s="53" t="str">
        <f t="shared" si="13"/>
        <v/>
      </c>
      <c r="O300" s="55" t="str">
        <f t="shared" si="14"/>
        <v/>
      </c>
      <c r="P300" s="14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</row>
    <row r="301" spans="1:30" ht="18.75" customHeight="1" x14ac:dyDescent="0.25">
      <c r="A301" s="58"/>
      <c r="B301" s="23"/>
      <c r="C301" s="23"/>
      <c r="D301" s="47"/>
      <c r="E301" s="48" t="str">
        <f t="shared" si="15"/>
        <v/>
      </c>
      <c r="F301" s="25"/>
      <c r="G301" s="59"/>
      <c r="H301" s="51" t="str">
        <f t="shared" si="9"/>
        <v/>
      </c>
      <c r="I301" s="59"/>
      <c r="J301" s="51" t="str">
        <f t="shared" si="10"/>
        <v/>
      </c>
      <c r="K301" s="23"/>
      <c r="L301" s="53" t="str">
        <f t="shared" si="11"/>
        <v/>
      </c>
      <c r="M301" s="54" t="str">
        <f t="shared" si="12"/>
        <v/>
      </c>
      <c r="N301" s="53" t="str">
        <f t="shared" si="13"/>
        <v/>
      </c>
      <c r="O301" s="55" t="str">
        <f t="shared" si="14"/>
        <v/>
      </c>
      <c r="P301" s="14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</row>
    <row r="302" spans="1:30" ht="18.75" customHeight="1" x14ac:dyDescent="0.25">
      <c r="A302" s="58"/>
      <c r="B302" s="23"/>
      <c r="C302" s="23"/>
      <c r="D302" s="47"/>
      <c r="E302" s="48" t="str">
        <f t="shared" si="15"/>
        <v/>
      </c>
      <c r="F302" s="25"/>
      <c r="G302" s="59"/>
      <c r="H302" s="51" t="str">
        <f t="shared" si="9"/>
        <v/>
      </c>
      <c r="I302" s="59"/>
      <c r="J302" s="51" t="str">
        <f t="shared" si="10"/>
        <v/>
      </c>
      <c r="K302" s="23"/>
      <c r="L302" s="53" t="str">
        <f t="shared" si="11"/>
        <v/>
      </c>
      <c r="M302" s="54" t="str">
        <f t="shared" si="12"/>
        <v/>
      </c>
      <c r="N302" s="53" t="str">
        <f t="shared" si="13"/>
        <v/>
      </c>
      <c r="O302" s="55" t="str">
        <f t="shared" si="14"/>
        <v/>
      </c>
      <c r="P302" s="14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</row>
    <row r="303" spans="1:30" ht="18.75" customHeight="1" x14ac:dyDescent="0.25">
      <c r="A303" s="58"/>
      <c r="B303" s="23"/>
      <c r="C303" s="23"/>
      <c r="D303" s="47"/>
      <c r="E303" s="48" t="str">
        <f t="shared" si="15"/>
        <v/>
      </c>
      <c r="F303" s="25"/>
      <c r="G303" s="59"/>
      <c r="H303" s="51" t="str">
        <f t="shared" si="9"/>
        <v/>
      </c>
      <c r="I303" s="59"/>
      <c r="J303" s="51" t="str">
        <f t="shared" si="10"/>
        <v/>
      </c>
      <c r="K303" s="23"/>
      <c r="L303" s="53" t="str">
        <f t="shared" si="11"/>
        <v/>
      </c>
      <c r="M303" s="54" t="str">
        <f t="shared" si="12"/>
        <v/>
      </c>
      <c r="N303" s="53" t="str">
        <f t="shared" si="13"/>
        <v/>
      </c>
      <c r="O303" s="55" t="str">
        <f t="shared" si="14"/>
        <v/>
      </c>
      <c r="P303" s="14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</row>
    <row r="304" spans="1:30" ht="18.75" customHeight="1" x14ac:dyDescent="0.25">
      <c r="A304" s="58"/>
      <c r="B304" s="23"/>
      <c r="C304" s="23"/>
      <c r="D304" s="47"/>
      <c r="E304" s="48" t="str">
        <f t="shared" si="15"/>
        <v/>
      </c>
      <c r="F304" s="25"/>
      <c r="G304" s="59"/>
      <c r="H304" s="51" t="str">
        <f t="shared" si="9"/>
        <v/>
      </c>
      <c r="I304" s="59"/>
      <c r="J304" s="51" t="str">
        <f t="shared" si="10"/>
        <v/>
      </c>
      <c r="K304" s="23"/>
      <c r="L304" s="53" t="str">
        <f t="shared" si="11"/>
        <v/>
      </c>
      <c r="M304" s="54" t="str">
        <f t="shared" si="12"/>
        <v/>
      </c>
      <c r="N304" s="53" t="str">
        <f t="shared" si="13"/>
        <v/>
      </c>
      <c r="O304" s="55" t="str">
        <f t="shared" si="14"/>
        <v/>
      </c>
      <c r="P304" s="14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</row>
    <row r="305" spans="1:30" ht="18.75" customHeight="1" x14ac:dyDescent="0.25">
      <c r="A305" s="58"/>
      <c r="B305" s="23"/>
      <c r="C305" s="23"/>
      <c r="D305" s="47"/>
      <c r="E305" s="48" t="str">
        <f t="shared" si="15"/>
        <v/>
      </c>
      <c r="F305" s="25"/>
      <c r="G305" s="59"/>
      <c r="H305" s="51" t="str">
        <f t="shared" si="9"/>
        <v/>
      </c>
      <c r="I305" s="59"/>
      <c r="J305" s="51" t="str">
        <f t="shared" si="10"/>
        <v/>
      </c>
      <c r="K305" s="23"/>
      <c r="L305" s="53" t="str">
        <f t="shared" si="11"/>
        <v/>
      </c>
      <c r="M305" s="54" t="str">
        <f t="shared" si="12"/>
        <v/>
      </c>
      <c r="N305" s="53" t="str">
        <f t="shared" si="13"/>
        <v/>
      </c>
      <c r="O305" s="55" t="str">
        <f t="shared" si="14"/>
        <v/>
      </c>
      <c r="P305" s="14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</row>
    <row r="306" spans="1:30" ht="18.75" customHeight="1" x14ac:dyDescent="0.25">
      <c r="A306" s="58"/>
      <c r="B306" s="23"/>
      <c r="C306" s="23"/>
      <c r="D306" s="47"/>
      <c r="E306" s="48" t="str">
        <f t="shared" si="15"/>
        <v/>
      </c>
      <c r="F306" s="25"/>
      <c r="G306" s="59"/>
      <c r="H306" s="51" t="str">
        <f t="shared" si="9"/>
        <v/>
      </c>
      <c r="I306" s="59"/>
      <c r="J306" s="51" t="str">
        <f t="shared" si="10"/>
        <v/>
      </c>
      <c r="K306" s="23"/>
      <c r="L306" s="53" t="str">
        <f t="shared" si="11"/>
        <v/>
      </c>
      <c r="M306" s="54" t="str">
        <f t="shared" si="12"/>
        <v/>
      </c>
      <c r="N306" s="53" t="str">
        <f t="shared" si="13"/>
        <v/>
      </c>
      <c r="O306" s="55" t="str">
        <f t="shared" si="14"/>
        <v/>
      </c>
      <c r="P306" s="14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</row>
    <row r="307" spans="1:30" ht="18.75" customHeight="1" x14ac:dyDescent="0.25">
      <c r="A307" s="58"/>
      <c r="B307" s="23"/>
      <c r="C307" s="23"/>
      <c r="D307" s="47"/>
      <c r="E307" s="48" t="str">
        <f t="shared" si="15"/>
        <v/>
      </c>
      <c r="F307" s="25"/>
      <c r="G307" s="59"/>
      <c r="H307" s="51" t="str">
        <f t="shared" si="9"/>
        <v/>
      </c>
      <c r="I307" s="59"/>
      <c r="J307" s="51" t="str">
        <f t="shared" si="10"/>
        <v/>
      </c>
      <c r="K307" s="23"/>
      <c r="L307" s="53" t="str">
        <f t="shared" si="11"/>
        <v/>
      </c>
      <c r="M307" s="54" t="str">
        <f t="shared" si="12"/>
        <v/>
      </c>
      <c r="N307" s="53" t="str">
        <f t="shared" si="13"/>
        <v/>
      </c>
      <c r="O307" s="55" t="str">
        <f t="shared" si="14"/>
        <v/>
      </c>
      <c r="P307" s="14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</row>
    <row r="308" spans="1:30" ht="18.75" customHeight="1" x14ac:dyDescent="0.25">
      <c r="A308" s="58"/>
      <c r="B308" s="23"/>
      <c r="C308" s="23"/>
      <c r="D308" s="47"/>
      <c r="E308" s="48" t="str">
        <f t="shared" si="15"/>
        <v/>
      </c>
      <c r="F308" s="25"/>
      <c r="G308" s="59"/>
      <c r="H308" s="51" t="str">
        <f t="shared" si="9"/>
        <v/>
      </c>
      <c r="I308" s="59"/>
      <c r="J308" s="51" t="str">
        <f t="shared" si="10"/>
        <v/>
      </c>
      <c r="K308" s="23"/>
      <c r="L308" s="53" t="str">
        <f t="shared" si="11"/>
        <v/>
      </c>
      <c r="M308" s="54" t="str">
        <f t="shared" si="12"/>
        <v/>
      </c>
      <c r="N308" s="53" t="str">
        <f t="shared" si="13"/>
        <v/>
      </c>
      <c r="O308" s="55" t="str">
        <f t="shared" si="14"/>
        <v/>
      </c>
      <c r="P308" s="14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</row>
    <row r="309" spans="1:30" ht="18.75" customHeight="1" x14ac:dyDescent="0.25">
      <c r="A309" s="58"/>
      <c r="B309" s="23"/>
      <c r="C309" s="23"/>
      <c r="D309" s="47"/>
      <c r="E309" s="48" t="str">
        <f t="shared" si="15"/>
        <v/>
      </c>
      <c r="F309" s="25"/>
      <c r="G309" s="59"/>
      <c r="H309" s="51" t="str">
        <f t="shared" si="9"/>
        <v/>
      </c>
      <c r="I309" s="59"/>
      <c r="J309" s="51" t="str">
        <f t="shared" si="10"/>
        <v/>
      </c>
      <c r="K309" s="23"/>
      <c r="L309" s="53" t="str">
        <f t="shared" si="11"/>
        <v/>
      </c>
      <c r="M309" s="54" t="str">
        <f t="shared" si="12"/>
        <v/>
      </c>
      <c r="N309" s="53" t="str">
        <f t="shared" si="13"/>
        <v/>
      </c>
      <c r="O309" s="55" t="str">
        <f t="shared" si="14"/>
        <v/>
      </c>
      <c r="P309" s="14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</row>
    <row r="310" spans="1:30" ht="18.75" customHeight="1" x14ac:dyDescent="0.25">
      <c r="A310" s="58"/>
      <c r="B310" s="23"/>
      <c r="C310" s="23"/>
      <c r="D310" s="47"/>
      <c r="E310" s="48" t="str">
        <f t="shared" si="15"/>
        <v/>
      </c>
      <c r="F310" s="25"/>
      <c r="G310" s="59"/>
      <c r="H310" s="51" t="str">
        <f t="shared" si="9"/>
        <v/>
      </c>
      <c r="I310" s="59"/>
      <c r="J310" s="51" t="str">
        <f t="shared" si="10"/>
        <v/>
      </c>
      <c r="K310" s="23"/>
      <c r="L310" s="53" t="str">
        <f t="shared" si="11"/>
        <v/>
      </c>
      <c r="M310" s="54" t="str">
        <f t="shared" si="12"/>
        <v/>
      </c>
      <c r="N310" s="53" t="str">
        <f t="shared" si="13"/>
        <v/>
      </c>
      <c r="O310" s="55" t="str">
        <f t="shared" si="14"/>
        <v/>
      </c>
      <c r="P310" s="14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</row>
    <row r="311" spans="1:30" ht="18.75" customHeight="1" x14ac:dyDescent="0.25">
      <c r="A311" s="58"/>
      <c r="B311" s="23"/>
      <c r="C311" s="23"/>
      <c r="D311" s="47"/>
      <c r="E311" s="48" t="str">
        <f t="shared" si="15"/>
        <v/>
      </c>
      <c r="F311" s="25"/>
      <c r="G311" s="59"/>
      <c r="H311" s="51" t="str">
        <f t="shared" si="9"/>
        <v/>
      </c>
      <c r="I311" s="59"/>
      <c r="J311" s="51" t="str">
        <f t="shared" si="10"/>
        <v/>
      </c>
      <c r="K311" s="23"/>
      <c r="L311" s="53" t="str">
        <f t="shared" si="11"/>
        <v/>
      </c>
      <c r="M311" s="54" t="str">
        <f t="shared" si="12"/>
        <v/>
      </c>
      <c r="N311" s="53" t="str">
        <f t="shared" si="13"/>
        <v/>
      </c>
      <c r="O311" s="55" t="str">
        <f t="shared" si="14"/>
        <v/>
      </c>
      <c r="P311" s="14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</row>
    <row r="312" spans="1:30" ht="18.75" customHeight="1" x14ac:dyDescent="0.25">
      <c r="A312" s="58"/>
      <c r="B312" s="23"/>
      <c r="C312" s="23"/>
      <c r="D312" s="47"/>
      <c r="E312" s="48" t="str">
        <f t="shared" si="15"/>
        <v/>
      </c>
      <c r="F312" s="25"/>
      <c r="G312" s="59"/>
      <c r="H312" s="51" t="str">
        <f t="shared" si="9"/>
        <v/>
      </c>
      <c r="I312" s="59"/>
      <c r="J312" s="51" t="str">
        <f t="shared" si="10"/>
        <v/>
      </c>
      <c r="K312" s="23"/>
      <c r="L312" s="53" t="str">
        <f t="shared" si="11"/>
        <v/>
      </c>
      <c r="M312" s="54" t="str">
        <f t="shared" si="12"/>
        <v/>
      </c>
      <c r="N312" s="53" t="str">
        <f t="shared" si="13"/>
        <v/>
      </c>
      <c r="O312" s="55" t="str">
        <f t="shared" si="14"/>
        <v/>
      </c>
      <c r="P312" s="14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</row>
    <row r="313" spans="1:30" ht="18.75" customHeight="1" x14ac:dyDescent="0.25">
      <c r="A313" s="58"/>
      <c r="B313" s="23"/>
      <c r="C313" s="23"/>
      <c r="D313" s="47"/>
      <c r="E313" s="48" t="str">
        <f t="shared" si="15"/>
        <v/>
      </c>
      <c r="F313" s="25"/>
      <c r="G313" s="59"/>
      <c r="H313" s="51" t="str">
        <f t="shared" si="9"/>
        <v/>
      </c>
      <c r="I313" s="59"/>
      <c r="J313" s="51" t="str">
        <f t="shared" si="10"/>
        <v/>
      </c>
      <c r="K313" s="23"/>
      <c r="L313" s="53" t="str">
        <f t="shared" si="11"/>
        <v/>
      </c>
      <c r="M313" s="54" t="str">
        <f t="shared" si="12"/>
        <v/>
      </c>
      <c r="N313" s="53" t="str">
        <f t="shared" si="13"/>
        <v/>
      </c>
      <c r="O313" s="55" t="str">
        <f t="shared" si="14"/>
        <v/>
      </c>
      <c r="P313" s="14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</row>
    <row r="314" spans="1:30" ht="18.75" customHeight="1" x14ac:dyDescent="0.25">
      <c r="A314" s="58"/>
      <c r="B314" s="23"/>
      <c r="C314" s="23"/>
      <c r="D314" s="47"/>
      <c r="E314" s="48" t="str">
        <f t="shared" si="15"/>
        <v/>
      </c>
      <c r="F314" s="25"/>
      <c r="G314" s="59"/>
      <c r="H314" s="51" t="str">
        <f t="shared" si="9"/>
        <v/>
      </c>
      <c r="I314" s="59"/>
      <c r="J314" s="51" t="str">
        <f t="shared" si="10"/>
        <v/>
      </c>
      <c r="K314" s="23"/>
      <c r="L314" s="53" t="str">
        <f t="shared" si="11"/>
        <v/>
      </c>
      <c r="M314" s="54" t="str">
        <f t="shared" si="12"/>
        <v/>
      </c>
      <c r="N314" s="53" t="str">
        <f t="shared" si="13"/>
        <v/>
      </c>
      <c r="O314" s="55" t="str">
        <f t="shared" si="14"/>
        <v/>
      </c>
      <c r="P314" s="14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</row>
    <row r="315" spans="1:30" ht="18.75" customHeight="1" x14ac:dyDescent="0.25">
      <c r="A315" s="58"/>
      <c r="B315" s="23"/>
      <c r="C315" s="23"/>
      <c r="D315" s="47"/>
      <c r="E315" s="48" t="str">
        <f t="shared" si="15"/>
        <v/>
      </c>
      <c r="F315" s="25"/>
      <c r="G315" s="59"/>
      <c r="H315" s="51" t="str">
        <f t="shared" si="9"/>
        <v/>
      </c>
      <c r="I315" s="59"/>
      <c r="J315" s="51" t="str">
        <f t="shared" si="10"/>
        <v/>
      </c>
      <c r="K315" s="23"/>
      <c r="L315" s="53" t="str">
        <f t="shared" si="11"/>
        <v/>
      </c>
      <c r="M315" s="54" t="str">
        <f t="shared" si="12"/>
        <v/>
      </c>
      <c r="N315" s="53" t="str">
        <f t="shared" si="13"/>
        <v/>
      </c>
      <c r="O315" s="55" t="str">
        <f t="shared" si="14"/>
        <v/>
      </c>
      <c r="P315" s="14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</row>
    <row r="316" spans="1:30" ht="18.75" customHeight="1" x14ac:dyDescent="0.25">
      <c r="A316" s="58"/>
      <c r="B316" s="23"/>
      <c r="C316" s="23"/>
      <c r="D316" s="47"/>
      <c r="E316" s="48" t="str">
        <f t="shared" si="15"/>
        <v/>
      </c>
      <c r="F316" s="25"/>
      <c r="G316" s="59"/>
      <c r="H316" s="51" t="str">
        <f t="shared" si="9"/>
        <v/>
      </c>
      <c r="I316" s="59"/>
      <c r="J316" s="51" t="str">
        <f t="shared" si="10"/>
        <v/>
      </c>
      <c r="K316" s="23"/>
      <c r="L316" s="53" t="str">
        <f t="shared" si="11"/>
        <v/>
      </c>
      <c r="M316" s="54" t="str">
        <f t="shared" si="12"/>
        <v/>
      </c>
      <c r="N316" s="53" t="str">
        <f t="shared" si="13"/>
        <v/>
      </c>
      <c r="O316" s="55" t="str">
        <f t="shared" si="14"/>
        <v/>
      </c>
      <c r="P316" s="14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</row>
    <row r="317" spans="1:30" ht="18.75" customHeight="1" x14ac:dyDescent="0.25">
      <c r="A317" s="58"/>
      <c r="B317" s="23"/>
      <c r="C317" s="23"/>
      <c r="D317" s="47"/>
      <c r="E317" s="48" t="str">
        <f t="shared" si="15"/>
        <v/>
      </c>
      <c r="F317" s="25"/>
      <c r="G317" s="59"/>
      <c r="H317" s="51" t="str">
        <f t="shared" si="9"/>
        <v/>
      </c>
      <c r="I317" s="59"/>
      <c r="J317" s="51" t="str">
        <f t="shared" si="10"/>
        <v/>
      </c>
      <c r="K317" s="23"/>
      <c r="L317" s="53" t="str">
        <f t="shared" si="11"/>
        <v/>
      </c>
      <c r="M317" s="54" t="str">
        <f t="shared" si="12"/>
        <v/>
      </c>
      <c r="N317" s="53" t="str">
        <f t="shared" si="13"/>
        <v/>
      </c>
      <c r="O317" s="55" t="str">
        <f t="shared" si="14"/>
        <v/>
      </c>
      <c r="P317" s="14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</row>
    <row r="318" spans="1:30" ht="18.75" customHeight="1" x14ac:dyDescent="0.25">
      <c r="A318" s="58"/>
      <c r="B318" s="23"/>
      <c r="C318" s="23"/>
      <c r="D318" s="47"/>
      <c r="E318" s="48" t="str">
        <f t="shared" si="15"/>
        <v/>
      </c>
      <c r="F318" s="25"/>
      <c r="G318" s="59"/>
      <c r="H318" s="51" t="str">
        <f t="shared" si="9"/>
        <v/>
      </c>
      <c r="I318" s="59"/>
      <c r="J318" s="51" t="str">
        <f t="shared" si="10"/>
        <v/>
      </c>
      <c r="K318" s="23"/>
      <c r="L318" s="53" t="str">
        <f t="shared" si="11"/>
        <v/>
      </c>
      <c r="M318" s="54" t="str">
        <f t="shared" si="12"/>
        <v/>
      </c>
      <c r="N318" s="53" t="str">
        <f t="shared" si="13"/>
        <v/>
      </c>
      <c r="O318" s="55" t="str">
        <f t="shared" si="14"/>
        <v/>
      </c>
      <c r="P318" s="14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</row>
    <row r="319" spans="1:30" ht="18.75" customHeight="1" x14ac:dyDescent="0.25">
      <c r="A319" s="58"/>
      <c r="B319" s="23"/>
      <c r="C319" s="23"/>
      <c r="D319" s="47"/>
      <c r="E319" s="48" t="str">
        <f t="shared" si="15"/>
        <v/>
      </c>
      <c r="F319" s="25"/>
      <c r="G319" s="59"/>
      <c r="H319" s="51" t="str">
        <f t="shared" si="9"/>
        <v/>
      </c>
      <c r="I319" s="59"/>
      <c r="J319" s="51" t="str">
        <f t="shared" si="10"/>
        <v/>
      </c>
      <c r="K319" s="23"/>
      <c r="L319" s="53" t="str">
        <f t="shared" si="11"/>
        <v/>
      </c>
      <c r="M319" s="54" t="str">
        <f t="shared" si="12"/>
        <v/>
      </c>
      <c r="N319" s="53" t="str">
        <f t="shared" si="13"/>
        <v/>
      </c>
      <c r="O319" s="55" t="str">
        <f t="shared" si="14"/>
        <v/>
      </c>
      <c r="P319" s="14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</row>
    <row r="320" spans="1:30" ht="18.75" customHeight="1" x14ac:dyDescent="0.25">
      <c r="A320" s="58"/>
      <c r="B320" s="23"/>
      <c r="C320" s="23"/>
      <c r="D320" s="47"/>
      <c r="E320" s="48" t="str">
        <f t="shared" si="15"/>
        <v/>
      </c>
      <c r="F320" s="25"/>
      <c r="G320" s="59"/>
      <c r="H320" s="51" t="str">
        <f t="shared" si="9"/>
        <v/>
      </c>
      <c r="I320" s="59"/>
      <c r="J320" s="51" t="str">
        <f t="shared" si="10"/>
        <v/>
      </c>
      <c r="K320" s="23"/>
      <c r="L320" s="53" t="str">
        <f t="shared" si="11"/>
        <v/>
      </c>
      <c r="M320" s="54" t="str">
        <f t="shared" si="12"/>
        <v/>
      </c>
      <c r="N320" s="53" t="str">
        <f t="shared" si="13"/>
        <v/>
      </c>
      <c r="O320" s="55" t="str">
        <f t="shared" si="14"/>
        <v/>
      </c>
      <c r="P320" s="14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</row>
    <row r="321" spans="1:30" ht="18.75" customHeight="1" x14ac:dyDescent="0.25">
      <c r="A321" s="58"/>
      <c r="B321" s="23"/>
      <c r="C321" s="23"/>
      <c r="D321" s="47"/>
      <c r="E321" s="48" t="str">
        <f t="shared" si="15"/>
        <v/>
      </c>
      <c r="F321" s="25"/>
      <c r="G321" s="59"/>
      <c r="H321" s="51" t="str">
        <f t="shared" si="9"/>
        <v/>
      </c>
      <c r="I321" s="59"/>
      <c r="J321" s="51" t="str">
        <f t="shared" si="10"/>
        <v/>
      </c>
      <c r="K321" s="23"/>
      <c r="L321" s="53" t="str">
        <f t="shared" si="11"/>
        <v/>
      </c>
      <c r="M321" s="54" t="str">
        <f t="shared" si="12"/>
        <v/>
      </c>
      <c r="N321" s="53" t="str">
        <f t="shared" si="13"/>
        <v/>
      </c>
      <c r="O321" s="55" t="str">
        <f t="shared" si="14"/>
        <v/>
      </c>
      <c r="P321" s="14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</row>
    <row r="322" spans="1:30" ht="18.75" customHeight="1" x14ac:dyDescent="0.25">
      <c r="A322" s="58"/>
      <c r="B322" s="23"/>
      <c r="C322" s="23"/>
      <c r="D322" s="47"/>
      <c r="E322" s="48" t="str">
        <f t="shared" si="15"/>
        <v/>
      </c>
      <c r="F322" s="25"/>
      <c r="G322" s="59"/>
      <c r="H322" s="51" t="str">
        <f t="shared" si="9"/>
        <v/>
      </c>
      <c r="I322" s="59"/>
      <c r="J322" s="51" t="str">
        <f t="shared" si="10"/>
        <v/>
      </c>
      <c r="K322" s="23"/>
      <c r="L322" s="53" t="str">
        <f t="shared" si="11"/>
        <v/>
      </c>
      <c r="M322" s="54" t="str">
        <f t="shared" si="12"/>
        <v/>
      </c>
      <c r="N322" s="53" t="str">
        <f t="shared" si="13"/>
        <v/>
      </c>
      <c r="O322" s="55" t="str">
        <f t="shared" si="14"/>
        <v/>
      </c>
      <c r="P322" s="14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</row>
    <row r="323" spans="1:30" ht="18.75" customHeight="1" x14ac:dyDescent="0.25">
      <c r="A323" s="58"/>
      <c r="B323" s="23"/>
      <c r="C323" s="23"/>
      <c r="D323" s="47"/>
      <c r="E323" s="48" t="str">
        <f t="shared" si="15"/>
        <v/>
      </c>
      <c r="F323" s="25"/>
      <c r="G323" s="59"/>
      <c r="H323" s="51" t="str">
        <f t="shared" si="9"/>
        <v/>
      </c>
      <c r="I323" s="59"/>
      <c r="J323" s="51" t="str">
        <f t="shared" si="10"/>
        <v/>
      </c>
      <c r="K323" s="23"/>
      <c r="L323" s="53" t="str">
        <f t="shared" si="11"/>
        <v/>
      </c>
      <c r="M323" s="54" t="str">
        <f t="shared" si="12"/>
        <v/>
      </c>
      <c r="N323" s="53" t="str">
        <f t="shared" si="13"/>
        <v/>
      </c>
      <c r="O323" s="55" t="str">
        <f t="shared" si="14"/>
        <v/>
      </c>
      <c r="P323" s="14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</row>
    <row r="324" spans="1:30" ht="18.75" customHeight="1" x14ac:dyDescent="0.25">
      <c r="A324" s="58"/>
      <c r="B324" s="23"/>
      <c r="C324" s="23"/>
      <c r="D324" s="47"/>
      <c r="E324" s="48" t="str">
        <f t="shared" si="15"/>
        <v/>
      </c>
      <c r="F324" s="25"/>
      <c r="G324" s="59"/>
      <c r="H324" s="51" t="str">
        <f t="shared" si="9"/>
        <v/>
      </c>
      <c r="I324" s="59"/>
      <c r="J324" s="51" t="str">
        <f t="shared" si="10"/>
        <v/>
      </c>
      <c r="K324" s="23"/>
      <c r="L324" s="53" t="str">
        <f t="shared" si="11"/>
        <v/>
      </c>
      <c r="M324" s="54" t="str">
        <f t="shared" si="12"/>
        <v/>
      </c>
      <c r="N324" s="53" t="str">
        <f t="shared" si="13"/>
        <v/>
      </c>
      <c r="O324" s="55" t="str">
        <f t="shared" si="14"/>
        <v/>
      </c>
      <c r="P324" s="14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</row>
    <row r="325" spans="1:30" ht="18.75" customHeight="1" x14ac:dyDescent="0.25">
      <c r="A325" s="58"/>
      <c r="B325" s="23"/>
      <c r="C325" s="23"/>
      <c r="D325" s="47"/>
      <c r="E325" s="48" t="str">
        <f t="shared" si="15"/>
        <v/>
      </c>
      <c r="F325" s="25"/>
      <c r="G325" s="59"/>
      <c r="H325" s="51" t="str">
        <f t="shared" si="9"/>
        <v/>
      </c>
      <c r="I325" s="59"/>
      <c r="J325" s="51" t="str">
        <f t="shared" si="10"/>
        <v/>
      </c>
      <c r="K325" s="23"/>
      <c r="L325" s="53" t="str">
        <f t="shared" si="11"/>
        <v/>
      </c>
      <c r="M325" s="54" t="str">
        <f t="shared" si="12"/>
        <v/>
      </c>
      <c r="N325" s="53" t="str">
        <f t="shared" si="13"/>
        <v/>
      </c>
      <c r="O325" s="55" t="str">
        <f t="shared" si="14"/>
        <v/>
      </c>
      <c r="P325" s="14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</row>
    <row r="326" spans="1:30" ht="18.75" customHeight="1" x14ac:dyDescent="0.25">
      <c r="A326" s="58"/>
      <c r="B326" s="23"/>
      <c r="C326" s="23"/>
      <c r="D326" s="47"/>
      <c r="E326" s="48" t="str">
        <f t="shared" si="15"/>
        <v/>
      </c>
      <c r="F326" s="25"/>
      <c r="G326" s="59"/>
      <c r="H326" s="51" t="str">
        <f t="shared" si="9"/>
        <v/>
      </c>
      <c r="I326" s="59"/>
      <c r="J326" s="51" t="str">
        <f t="shared" si="10"/>
        <v/>
      </c>
      <c r="K326" s="23"/>
      <c r="L326" s="53" t="str">
        <f t="shared" si="11"/>
        <v/>
      </c>
      <c r="M326" s="54" t="str">
        <f t="shared" si="12"/>
        <v/>
      </c>
      <c r="N326" s="53" t="str">
        <f t="shared" si="13"/>
        <v/>
      </c>
      <c r="O326" s="55" t="str">
        <f t="shared" si="14"/>
        <v/>
      </c>
      <c r="P326" s="14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</row>
    <row r="327" spans="1:30" ht="18.75" customHeight="1" x14ac:dyDescent="0.25">
      <c r="A327" s="58"/>
      <c r="B327" s="23"/>
      <c r="C327" s="23"/>
      <c r="D327" s="47"/>
      <c r="E327" s="48" t="str">
        <f t="shared" si="15"/>
        <v/>
      </c>
      <c r="F327" s="25"/>
      <c r="G327" s="59"/>
      <c r="H327" s="51" t="str">
        <f t="shared" si="9"/>
        <v/>
      </c>
      <c r="I327" s="59"/>
      <c r="J327" s="51" t="str">
        <f t="shared" si="10"/>
        <v/>
      </c>
      <c r="K327" s="23"/>
      <c r="L327" s="53" t="str">
        <f t="shared" si="11"/>
        <v/>
      </c>
      <c r="M327" s="54" t="str">
        <f t="shared" si="12"/>
        <v/>
      </c>
      <c r="N327" s="53" t="str">
        <f t="shared" si="13"/>
        <v/>
      </c>
      <c r="O327" s="55" t="str">
        <f t="shared" si="14"/>
        <v/>
      </c>
      <c r="P327" s="14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</row>
    <row r="328" spans="1:30" ht="18.75" customHeight="1" x14ac:dyDescent="0.25">
      <c r="A328" s="58"/>
      <c r="B328" s="23"/>
      <c r="C328" s="23"/>
      <c r="D328" s="47"/>
      <c r="E328" s="48" t="str">
        <f t="shared" si="15"/>
        <v/>
      </c>
      <c r="F328" s="25"/>
      <c r="G328" s="59"/>
      <c r="H328" s="51" t="str">
        <f t="shared" si="9"/>
        <v/>
      </c>
      <c r="I328" s="59"/>
      <c r="J328" s="51" t="str">
        <f t="shared" si="10"/>
        <v/>
      </c>
      <c r="K328" s="23"/>
      <c r="L328" s="53" t="str">
        <f t="shared" si="11"/>
        <v/>
      </c>
      <c r="M328" s="54" t="str">
        <f t="shared" si="12"/>
        <v/>
      </c>
      <c r="N328" s="53" t="str">
        <f t="shared" si="13"/>
        <v/>
      </c>
      <c r="O328" s="55" t="str">
        <f t="shared" si="14"/>
        <v/>
      </c>
      <c r="P328" s="14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</row>
    <row r="329" spans="1:30" ht="18.75" customHeight="1" x14ac:dyDescent="0.25">
      <c r="A329" s="58"/>
      <c r="B329" s="23"/>
      <c r="C329" s="23"/>
      <c r="D329" s="47"/>
      <c r="E329" s="48" t="str">
        <f t="shared" si="15"/>
        <v/>
      </c>
      <c r="F329" s="25"/>
      <c r="G329" s="59"/>
      <c r="H329" s="51" t="str">
        <f t="shared" si="9"/>
        <v/>
      </c>
      <c r="I329" s="59"/>
      <c r="J329" s="51" t="str">
        <f t="shared" si="10"/>
        <v/>
      </c>
      <c r="K329" s="23"/>
      <c r="L329" s="53" t="str">
        <f t="shared" si="11"/>
        <v/>
      </c>
      <c r="M329" s="54" t="str">
        <f t="shared" si="12"/>
        <v/>
      </c>
      <c r="N329" s="53" t="str">
        <f t="shared" si="13"/>
        <v/>
      </c>
      <c r="O329" s="55" t="str">
        <f t="shared" si="14"/>
        <v/>
      </c>
      <c r="P329" s="14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</row>
    <row r="330" spans="1:30" ht="18.75" customHeight="1" x14ac:dyDescent="0.25">
      <c r="A330" s="58"/>
      <c r="B330" s="23"/>
      <c r="C330" s="23"/>
      <c r="D330" s="47"/>
      <c r="E330" s="48" t="str">
        <f t="shared" si="15"/>
        <v/>
      </c>
      <c r="F330" s="25"/>
      <c r="G330" s="59"/>
      <c r="H330" s="51" t="str">
        <f t="shared" si="9"/>
        <v/>
      </c>
      <c r="I330" s="59"/>
      <c r="J330" s="51" t="str">
        <f t="shared" si="10"/>
        <v/>
      </c>
      <c r="K330" s="23"/>
      <c r="L330" s="53" t="str">
        <f t="shared" si="11"/>
        <v/>
      </c>
      <c r="M330" s="54" t="str">
        <f t="shared" si="12"/>
        <v/>
      </c>
      <c r="N330" s="53" t="str">
        <f t="shared" si="13"/>
        <v/>
      </c>
      <c r="O330" s="55" t="str">
        <f t="shared" si="14"/>
        <v/>
      </c>
      <c r="P330" s="14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</row>
    <row r="331" spans="1:30" ht="18.75" customHeight="1" x14ac:dyDescent="0.25">
      <c r="A331" s="58"/>
      <c r="B331" s="23"/>
      <c r="C331" s="23"/>
      <c r="D331" s="47"/>
      <c r="E331" s="48" t="str">
        <f t="shared" si="15"/>
        <v/>
      </c>
      <c r="F331" s="25"/>
      <c r="G331" s="59"/>
      <c r="H331" s="51" t="str">
        <f t="shared" si="9"/>
        <v/>
      </c>
      <c r="I331" s="59"/>
      <c r="J331" s="51" t="str">
        <f t="shared" si="10"/>
        <v/>
      </c>
      <c r="K331" s="23"/>
      <c r="L331" s="53" t="str">
        <f t="shared" si="11"/>
        <v/>
      </c>
      <c r="M331" s="54" t="str">
        <f t="shared" si="12"/>
        <v/>
      </c>
      <c r="N331" s="53" t="str">
        <f t="shared" si="13"/>
        <v/>
      </c>
      <c r="O331" s="55" t="str">
        <f t="shared" si="14"/>
        <v/>
      </c>
      <c r="P331" s="14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</row>
    <row r="332" spans="1:30" ht="18.75" customHeight="1" x14ac:dyDescent="0.25">
      <c r="A332" s="58"/>
      <c r="B332" s="23"/>
      <c r="C332" s="23"/>
      <c r="D332" s="47"/>
      <c r="E332" s="48" t="str">
        <f t="shared" si="15"/>
        <v/>
      </c>
      <c r="F332" s="25"/>
      <c r="G332" s="59"/>
      <c r="H332" s="51" t="str">
        <f t="shared" si="9"/>
        <v/>
      </c>
      <c r="I332" s="59"/>
      <c r="J332" s="51" t="str">
        <f t="shared" si="10"/>
        <v/>
      </c>
      <c r="K332" s="23"/>
      <c r="L332" s="53" t="str">
        <f t="shared" si="11"/>
        <v/>
      </c>
      <c r="M332" s="54" t="str">
        <f t="shared" si="12"/>
        <v/>
      </c>
      <c r="N332" s="53" t="str">
        <f t="shared" si="13"/>
        <v/>
      </c>
      <c r="O332" s="55" t="str">
        <f t="shared" si="14"/>
        <v/>
      </c>
      <c r="P332" s="14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</row>
    <row r="333" spans="1:30" ht="18.75" customHeight="1" x14ac:dyDescent="0.25">
      <c r="A333" s="58"/>
      <c r="B333" s="23"/>
      <c r="C333" s="23"/>
      <c r="D333" s="47"/>
      <c r="E333" s="48" t="str">
        <f t="shared" si="15"/>
        <v/>
      </c>
      <c r="F333" s="25"/>
      <c r="G333" s="59"/>
      <c r="H333" s="51" t="str">
        <f t="shared" si="9"/>
        <v/>
      </c>
      <c r="I333" s="59"/>
      <c r="J333" s="51" t="str">
        <f t="shared" si="10"/>
        <v/>
      </c>
      <c r="K333" s="23"/>
      <c r="L333" s="53" t="str">
        <f t="shared" si="11"/>
        <v/>
      </c>
      <c r="M333" s="54" t="str">
        <f t="shared" si="12"/>
        <v/>
      </c>
      <c r="N333" s="53" t="str">
        <f t="shared" si="13"/>
        <v/>
      </c>
      <c r="O333" s="55" t="str">
        <f t="shared" si="14"/>
        <v/>
      </c>
      <c r="P333" s="14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</row>
    <row r="334" spans="1:30" ht="18.75" customHeight="1" x14ac:dyDescent="0.25">
      <c r="A334" s="58"/>
      <c r="B334" s="23"/>
      <c r="C334" s="23"/>
      <c r="D334" s="47"/>
      <c r="E334" s="48" t="str">
        <f t="shared" si="15"/>
        <v/>
      </c>
      <c r="F334" s="25"/>
      <c r="G334" s="59"/>
      <c r="H334" s="51" t="str">
        <f t="shared" si="9"/>
        <v/>
      </c>
      <c r="I334" s="59"/>
      <c r="J334" s="51" t="str">
        <f t="shared" si="10"/>
        <v/>
      </c>
      <c r="K334" s="23"/>
      <c r="L334" s="53" t="str">
        <f t="shared" si="11"/>
        <v/>
      </c>
      <c r="M334" s="54" t="str">
        <f t="shared" si="12"/>
        <v/>
      </c>
      <c r="N334" s="53" t="str">
        <f t="shared" si="13"/>
        <v/>
      </c>
      <c r="O334" s="55" t="str">
        <f t="shared" si="14"/>
        <v/>
      </c>
      <c r="P334" s="14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</row>
    <row r="335" spans="1:30" ht="18.75" customHeight="1" x14ac:dyDescent="0.25">
      <c r="A335" s="58"/>
      <c r="B335" s="23"/>
      <c r="C335" s="23"/>
      <c r="D335" s="47"/>
      <c r="E335" s="48" t="str">
        <f t="shared" si="15"/>
        <v/>
      </c>
      <c r="F335" s="25"/>
      <c r="G335" s="59"/>
      <c r="H335" s="51" t="str">
        <f t="shared" si="9"/>
        <v/>
      </c>
      <c r="I335" s="59"/>
      <c r="J335" s="51" t="str">
        <f t="shared" si="10"/>
        <v/>
      </c>
      <c r="K335" s="23"/>
      <c r="L335" s="53" t="str">
        <f t="shared" si="11"/>
        <v/>
      </c>
      <c r="M335" s="54" t="str">
        <f t="shared" si="12"/>
        <v/>
      </c>
      <c r="N335" s="53" t="str">
        <f t="shared" si="13"/>
        <v/>
      </c>
      <c r="O335" s="55" t="str">
        <f t="shared" si="14"/>
        <v/>
      </c>
      <c r="P335" s="14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</row>
    <row r="336" spans="1:30" ht="18.75" customHeight="1" x14ac:dyDescent="0.25">
      <c r="A336" s="58"/>
      <c r="B336" s="23"/>
      <c r="C336" s="23"/>
      <c r="D336" s="47"/>
      <c r="E336" s="48" t="str">
        <f t="shared" si="15"/>
        <v/>
      </c>
      <c r="F336" s="25"/>
      <c r="G336" s="59"/>
      <c r="H336" s="51" t="str">
        <f t="shared" si="9"/>
        <v/>
      </c>
      <c r="I336" s="59"/>
      <c r="J336" s="51" t="str">
        <f t="shared" si="10"/>
        <v/>
      </c>
      <c r="K336" s="23"/>
      <c r="L336" s="53" t="str">
        <f t="shared" si="11"/>
        <v/>
      </c>
      <c r="M336" s="54" t="str">
        <f t="shared" si="12"/>
        <v/>
      </c>
      <c r="N336" s="53" t="str">
        <f t="shared" si="13"/>
        <v/>
      </c>
      <c r="O336" s="55" t="str">
        <f t="shared" si="14"/>
        <v/>
      </c>
      <c r="P336" s="14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</row>
    <row r="337" spans="1:30" ht="18.75" customHeight="1" x14ac:dyDescent="0.25">
      <c r="A337" s="58"/>
      <c r="B337" s="23"/>
      <c r="C337" s="23"/>
      <c r="D337" s="47"/>
      <c r="E337" s="48" t="str">
        <f t="shared" si="15"/>
        <v/>
      </c>
      <c r="F337" s="25"/>
      <c r="G337" s="59"/>
      <c r="H337" s="51" t="str">
        <f t="shared" si="9"/>
        <v/>
      </c>
      <c r="I337" s="59"/>
      <c r="J337" s="51" t="str">
        <f t="shared" si="10"/>
        <v/>
      </c>
      <c r="K337" s="23"/>
      <c r="L337" s="53" t="str">
        <f t="shared" si="11"/>
        <v/>
      </c>
      <c r="M337" s="54" t="str">
        <f t="shared" si="12"/>
        <v/>
      </c>
      <c r="N337" s="53" t="str">
        <f t="shared" si="13"/>
        <v/>
      </c>
      <c r="O337" s="55" t="str">
        <f t="shared" si="14"/>
        <v/>
      </c>
      <c r="P337" s="14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</row>
    <row r="338" spans="1:30" ht="18.75" customHeight="1" x14ac:dyDescent="0.25">
      <c r="A338" s="58"/>
      <c r="B338" s="23"/>
      <c r="C338" s="23"/>
      <c r="D338" s="47"/>
      <c r="E338" s="48" t="str">
        <f t="shared" si="15"/>
        <v/>
      </c>
      <c r="F338" s="25"/>
      <c r="G338" s="59"/>
      <c r="H338" s="51" t="str">
        <f t="shared" si="9"/>
        <v/>
      </c>
      <c r="I338" s="59"/>
      <c r="J338" s="51" t="str">
        <f t="shared" si="10"/>
        <v/>
      </c>
      <c r="K338" s="23"/>
      <c r="L338" s="53" t="str">
        <f t="shared" si="11"/>
        <v/>
      </c>
      <c r="M338" s="54" t="str">
        <f t="shared" si="12"/>
        <v/>
      </c>
      <c r="N338" s="53" t="str">
        <f t="shared" si="13"/>
        <v/>
      </c>
      <c r="O338" s="55" t="str">
        <f t="shared" si="14"/>
        <v/>
      </c>
      <c r="P338" s="14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</row>
    <row r="339" spans="1:30" ht="18.75" customHeight="1" x14ac:dyDescent="0.25">
      <c r="A339" s="58"/>
      <c r="B339" s="23"/>
      <c r="C339" s="23"/>
      <c r="D339" s="47"/>
      <c r="E339" s="48" t="str">
        <f t="shared" si="15"/>
        <v/>
      </c>
      <c r="F339" s="25"/>
      <c r="G339" s="59"/>
      <c r="H339" s="51" t="str">
        <f t="shared" si="9"/>
        <v/>
      </c>
      <c r="I339" s="59"/>
      <c r="J339" s="51" t="str">
        <f t="shared" si="10"/>
        <v/>
      </c>
      <c r="K339" s="23"/>
      <c r="L339" s="53" t="str">
        <f t="shared" si="11"/>
        <v/>
      </c>
      <c r="M339" s="54" t="str">
        <f t="shared" si="12"/>
        <v/>
      </c>
      <c r="N339" s="53" t="str">
        <f t="shared" si="13"/>
        <v/>
      </c>
      <c r="O339" s="55" t="str">
        <f t="shared" si="14"/>
        <v/>
      </c>
      <c r="P339" s="14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</row>
    <row r="340" spans="1:30" ht="18.75" customHeight="1" x14ac:dyDescent="0.25">
      <c r="A340" s="58"/>
      <c r="B340" s="23"/>
      <c r="C340" s="23"/>
      <c r="D340" s="47"/>
      <c r="E340" s="48" t="str">
        <f t="shared" si="15"/>
        <v/>
      </c>
      <c r="F340" s="25"/>
      <c r="G340" s="59"/>
      <c r="H340" s="51" t="str">
        <f t="shared" si="9"/>
        <v/>
      </c>
      <c r="I340" s="59"/>
      <c r="J340" s="51" t="str">
        <f t="shared" si="10"/>
        <v/>
      </c>
      <c r="K340" s="23"/>
      <c r="L340" s="53" t="str">
        <f t="shared" si="11"/>
        <v/>
      </c>
      <c r="M340" s="54" t="str">
        <f t="shared" si="12"/>
        <v/>
      </c>
      <c r="N340" s="53" t="str">
        <f t="shared" si="13"/>
        <v/>
      </c>
      <c r="O340" s="55" t="str">
        <f t="shared" si="14"/>
        <v/>
      </c>
      <c r="P340" s="14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</row>
    <row r="341" spans="1:30" ht="18.75" customHeight="1" x14ac:dyDescent="0.25">
      <c r="A341" s="58"/>
      <c r="B341" s="23"/>
      <c r="C341" s="23"/>
      <c r="D341" s="47"/>
      <c r="E341" s="48" t="str">
        <f t="shared" si="15"/>
        <v/>
      </c>
      <c r="F341" s="25"/>
      <c r="G341" s="59"/>
      <c r="H341" s="51" t="str">
        <f t="shared" si="9"/>
        <v/>
      </c>
      <c r="I341" s="59"/>
      <c r="J341" s="51" t="str">
        <f t="shared" si="10"/>
        <v/>
      </c>
      <c r="K341" s="23"/>
      <c r="L341" s="53" t="str">
        <f t="shared" si="11"/>
        <v/>
      </c>
      <c r="M341" s="54" t="str">
        <f t="shared" si="12"/>
        <v/>
      </c>
      <c r="N341" s="53" t="str">
        <f t="shared" si="13"/>
        <v/>
      </c>
      <c r="O341" s="55" t="str">
        <f t="shared" si="14"/>
        <v/>
      </c>
      <c r="P341" s="14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</row>
    <row r="342" spans="1:30" ht="18.75" customHeight="1" x14ac:dyDescent="0.25">
      <c r="A342" s="58"/>
      <c r="B342" s="23"/>
      <c r="C342" s="23"/>
      <c r="D342" s="47"/>
      <c r="E342" s="48" t="str">
        <f t="shared" si="15"/>
        <v/>
      </c>
      <c r="F342" s="25"/>
      <c r="G342" s="59"/>
      <c r="H342" s="51" t="str">
        <f t="shared" si="9"/>
        <v/>
      </c>
      <c r="I342" s="59"/>
      <c r="J342" s="51" t="str">
        <f t="shared" si="10"/>
        <v/>
      </c>
      <c r="K342" s="23"/>
      <c r="L342" s="53" t="str">
        <f t="shared" si="11"/>
        <v/>
      </c>
      <c r="M342" s="54" t="str">
        <f t="shared" si="12"/>
        <v/>
      </c>
      <c r="N342" s="53" t="str">
        <f t="shared" si="13"/>
        <v/>
      </c>
      <c r="O342" s="55" t="str">
        <f t="shared" si="14"/>
        <v/>
      </c>
      <c r="P342" s="14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</row>
    <row r="343" spans="1:30" ht="18.75" customHeight="1" x14ac:dyDescent="0.25">
      <c r="A343" s="58"/>
      <c r="B343" s="23"/>
      <c r="C343" s="23"/>
      <c r="D343" s="47"/>
      <c r="E343" s="48" t="str">
        <f t="shared" si="15"/>
        <v/>
      </c>
      <c r="F343" s="25"/>
      <c r="G343" s="59"/>
      <c r="H343" s="51" t="str">
        <f t="shared" si="9"/>
        <v/>
      </c>
      <c r="I343" s="59"/>
      <c r="J343" s="51" t="str">
        <f t="shared" si="10"/>
        <v/>
      </c>
      <c r="K343" s="23"/>
      <c r="L343" s="53" t="str">
        <f t="shared" si="11"/>
        <v/>
      </c>
      <c r="M343" s="54" t="str">
        <f t="shared" si="12"/>
        <v/>
      </c>
      <c r="N343" s="53" t="str">
        <f t="shared" si="13"/>
        <v/>
      </c>
      <c r="O343" s="55" t="str">
        <f t="shared" si="14"/>
        <v/>
      </c>
      <c r="P343" s="14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</row>
    <row r="344" spans="1:30" ht="18.75" customHeight="1" x14ac:dyDescent="0.25">
      <c r="A344" s="58"/>
      <c r="B344" s="23"/>
      <c r="C344" s="23"/>
      <c r="D344" s="47"/>
      <c r="E344" s="48" t="str">
        <f t="shared" si="15"/>
        <v/>
      </c>
      <c r="F344" s="25"/>
      <c r="G344" s="59"/>
      <c r="H344" s="51" t="str">
        <f t="shared" si="9"/>
        <v/>
      </c>
      <c r="I344" s="59"/>
      <c r="J344" s="51" t="str">
        <f t="shared" si="10"/>
        <v/>
      </c>
      <c r="K344" s="23"/>
      <c r="L344" s="53" t="str">
        <f t="shared" si="11"/>
        <v/>
      </c>
      <c r="M344" s="54" t="str">
        <f t="shared" si="12"/>
        <v/>
      </c>
      <c r="N344" s="53" t="str">
        <f t="shared" si="13"/>
        <v/>
      </c>
      <c r="O344" s="55" t="str">
        <f t="shared" si="14"/>
        <v/>
      </c>
      <c r="P344" s="14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</row>
    <row r="345" spans="1:30" ht="18.75" customHeight="1" x14ac:dyDescent="0.25">
      <c r="A345" s="58"/>
      <c r="B345" s="23"/>
      <c r="C345" s="23"/>
      <c r="D345" s="47"/>
      <c r="E345" s="48" t="str">
        <f t="shared" si="15"/>
        <v/>
      </c>
      <c r="F345" s="25"/>
      <c r="G345" s="59"/>
      <c r="H345" s="51" t="str">
        <f t="shared" si="9"/>
        <v/>
      </c>
      <c r="I345" s="59"/>
      <c r="J345" s="51" t="str">
        <f t="shared" si="10"/>
        <v/>
      </c>
      <c r="K345" s="23"/>
      <c r="L345" s="53" t="str">
        <f t="shared" si="11"/>
        <v/>
      </c>
      <c r="M345" s="54" t="str">
        <f t="shared" si="12"/>
        <v/>
      </c>
      <c r="N345" s="53" t="str">
        <f t="shared" si="13"/>
        <v/>
      </c>
      <c r="O345" s="55" t="str">
        <f t="shared" si="14"/>
        <v/>
      </c>
      <c r="P345" s="14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</row>
    <row r="346" spans="1:30" ht="18.75" customHeight="1" x14ac:dyDescent="0.25">
      <c r="A346" s="58"/>
      <c r="B346" s="23"/>
      <c r="C346" s="23"/>
      <c r="D346" s="47"/>
      <c r="E346" s="48" t="str">
        <f t="shared" si="15"/>
        <v/>
      </c>
      <c r="F346" s="25"/>
      <c r="G346" s="59"/>
      <c r="H346" s="51" t="str">
        <f t="shared" si="9"/>
        <v/>
      </c>
      <c r="I346" s="59"/>
      <c r="J346" s="51" t="str">
        <f t="shared" si="10"/>
        <v/>
      </c>
      <c r="K346" s="23"/>
      <c r="L346" s="53" t="str">
        <f t="shared" si="11"/>
        <v/>
      </c>
      <c r="M346" s="54" t="str">
        <f t="shared" si="12"/>
        <v/>
      </c>
      <c r="N346" s="53" t="str">
        <f t="shared" si="13"/>
        <v/>
      </c>
      <c r="O346" s="55" t="str">
        <f t="shared" si="14"/>
        <v/>
      </c>
      <c r="P346" s="14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</row>
    <row r="347" spans="1:30" ht="18.75" customHeight="1" x14ac:dyDescent="0.25">
      <c r="A347" s="58"/>
      <c r="B347" s="23"/>
      <c r="C347" s="23"/>
      <c r="D347" s="47"/>
      <c r="E347" s="48" t="str">
        <f t="shared" si="15"/>
        <v/>
      </c>
      <c r="F347" s="25"/>
      <c r="G347" s="59"/>
      <c r="H347" s="51" t="str">
        <f t="shared" si="9"/>
        <v/>
      </c>
      <c r="I347" s="59"/>
      <c r="J347" s="51" t="str">
        <f t="shared" si="10"/>
        <v/>
      </c>
      <c r="K347" s="23"/>
      <c r="L347" s="53" t="str">
        <f t="shared" si="11"/>
        <v/>
      </c>
      <c r="M347" s="54" t="str">
        <f t="shared" si="12"/>
        <v/>
      </c>
      <c r="N347" s="53" t="str">
        <f t="shared" si="13"/>
        <v/>
      </c>
      <c r="O347" s="55" t="str">
        <f t="shared" si="14"/>
        <v/>
      </c>
      <c r="P347" s="14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</row>
    <row r="348" spans="1:30" ht="18.75" customHeight="1" x14ac:dyDescent="0.25">
      <c r="A348" s="58"/>
      <c r="B348" s="23"/>
      <c r="C348" s="23"/>
      <c r="D348" s="47"/>
      <c r="E348" s="48" t="str">
        <f t="shared" si="15"/>
        <v/>
      </c>
      <c r="F348" s="25"/>
      <c r="G348" s="59"/>
      <c r="H348" s="51" t="str">
        <f t="shared" si="9"/>
        <v/>
      </c>
      <c r="I348" s="59"/>
      <c r="J348" s="51" t="str">
        <f t="shared" si="10"/>
        <v/>
      </c>
      <c r="K348" s="23"/>
      <c r="L348" s="53" t="str">
        <f t="shared" si="11"/>
        <v/>
      </c>
      <c r="M348" s="54" t="str">
        <f t="shared" si="12"/>
        <v/>
      </c>
      <c r="N348" s="53" t="str">
        <f t="shared" si="13"/>
        <v/>
      </c>
      <c r="O348" s="55" t="str">
        <f t="shared" si="14"/>
        <v/>
      </c>
      <c r="P348" s="14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</row>
    <row r="349" spans="1:30" ht="18.75" customHeight="1" x14ac:dyDescent="0.25">
      <c r="A349" s="58"/>
      <c r="B349" s="23"/>
      <c r="C349" s="23"/>
      <c r="D349" s="47"/>
      <c r="E349" s="48" t="str">
        <f t="shared" si="15"/>
        <v/>
      </c>
      <c r="F349" s="25"/>
      <c r="G349" s="59"/>
      <c r="H349" s="51" t="str">
        <f t="shared" si="9"/>
        <v/>
      </c>
      <c r="I349" s="59"/>
      <c r="J349" s="51" t="str">
        <f t="shared" si="10"/>
        <v/>
      </c>
      <c r="K349" s="23"/>
      <c r="L349" s="53" t="str">
        <f t="shared" si="11"/>
        <v/>
      </c>
      <c r="M349" s="54" t="str">
        <f t="shared" si="12"/>
        <v/>
      </c>
      <c r="N349" s="53" t="str">
        <f t="shared" si="13"/>
        <v/>
      </c>
      <c r="O349" s="55" t="str">
        <f t="shared" si="14"/>
        <v/>
      </c>
      <c r="P349" s="14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</row>
    <row r="350" spans="1:30" ht="18.75" customHeight="1" x14ac:dyDescent="0.25">
      <c r="A350" s="58"/>
      <c r="B350" s="23"/>
      <c r="C350" s="23"/>
      <c r="D350" s="47"/>
      <c r="E350" s="48" t="str">
        <f t="shared" si="15"/>
        <v/>
      </c>
      <c r="F350" s="25"/>
      <c r="G350" s="59"/>
      <c r="H350" s="51" t="str">
        <f t="shared" si="9"/>
        <v/>
      </c>
      <c r="I350" s="59"/>
      <c r="J350" s="51" t="str">
        <f t="shared" si="10"/>
        <v/>
      </c>
      <c r="K350" s="23"/>
      <c r="L350" s="53" t="str">
        <f t="shared" si="11"/>
        <v/>
      </c>
      <c r="M350" s="54" t="str">
        <f t="shared" si="12"/>
        <v/>
      </c>
      <c r="N350" s="53" t="str">
        <f t="shared" si="13"/>
        <v/>
      </c>
      <c r="O350" s="55" t="str">
        <f t="shared" si="14"/>
        <v/>
      </c>
      <c r="P350" s="14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</row>
    <row r="351" spans="1:30" ht="18.75" customHeight="1" x14ac:dyDescent="0.25">
      <c r="A351" s="58"/>
      <c r="B351" s="23"/>
      <c r="C351" s="23"/>
      <c r="D351" s="47"/>
      <c r="E351" s="48" t="str">
        <f t="shared" si="15"/>
        <v/>
      </c>
      <c r="F351" s="25"/>
      <c r="G351" s="59"/>
      <c r="H351" s="51" t="str">
        <f t="shared" si="9"/>
        <v/>
      </c>
      <c r="I351" s="59"/>
      <c r="J351" s="51" t="str">
        <f t="shared" si="10"/>
        <v/>
      </c>
      <c r="K351" s="23"/>
      <c r="L351" s="53" t="str">
        <f t="shared" si="11"/>
        <v/>
      </c>
      <c r="M351" s="54" t="str">
        <f t="shared" si="12"/>
        <v/>
      </c>
      <c r="N351" s="53" t="str">
        <f t="shared" si="13"/>
        <v/>
      </c>
      <c r="O351" s="55" t="str">
        <f t="shared" si="14"/>
        <v/>
      </c>
      <c r="P351" s="14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</row>
    <row r="352" spans="1:30" ht="18.75" customHeight="1" x14ac:dyDescent="0.25">
      <c r="A352" s="58"/>
      <c r="B352" s="23"/>
      <c r="C352" s="23"/>
      <c r="D352" s="47"/>
      <c r="E352" s="48" t="str">
        <f t="shared" si="15"/>
        <v/>
      </c>
      <c r="F352" s="25"/>
      <c r="G352" s="59"/>
      <c r="H352" s="51" t="str">
        <f t="shared" si="9"/>
        <v/>
      </c>
      <c r="I352" s="59"/>
      <c r="J352" s="51" t="str">
        <f t="shared" si="10"/>
        <v/>
      </c>
      <c r="K352" s="23"/>
      <c r="L352" s="53" t="str">
        <f t="shared" si="11"/>
        <v/>
      </c>
      <c r="M352" s="54" t="str">
        <f t="shared" si="12"/>
        <v/>
      </c>
      <c r="N352" s="53" t="str">
        <f t="shared" si="13"/>
        <v/>
      </c>
      <c r="O352" s="55" t="str">
        <f t="shared" si="14"/>
        <v/>
      </c>
      <c r="P352" s="14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</row>
    <row r="353" spans="1:30" ht="18.75" customHeight="1" x14ac:dyDescent="0.25">
      <c r="A353" s="58"/>
      <c r="B353" s="23"/>
      <c r="C353" s="23"/>
      <c r="D353" s="47"/>
      <c r="E353" s="48" t="str">
        <f t="shared" si="15"/>
        <v/>
      </c>
      <c r="F353" s="25"/>
      <c r="G353" s="59"/>
      <c r="H353" s="51" t="str">
        <f t="shared" si="9"/>
        <v/>
      </c>
      <c r="I353" s="59"/>
      <c r="J353" s="51" t="str">
        <f t="shared" si="10"/>
        <v/>
      </c>
      <c r="K353" s="23"/>
      <c r="L353" s="53" t="str">
        <f t="shared" si="11"/>
        <v/>
      </c>
      <c r="M353" s="54" t="str">
        <f t="shared" si="12"/>
        <v/>
      </c>
      <c r="N353" s="53" t="str">
        <f t="shared" si="13"/>
        <v/>
      </c>
      <c r="O353" s="55" t="str">
        <f t="shared" si="14"/>
        <v/>
      </c>
      <c r="P353" s="14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</row>
    <row r="354" spans="1:30" ht="18.75" customHeight="1" x14ac:dyDescent="0.25">
      <c r="A354" s="58"/>
      <c r="B354" s="23"/>
      <c r="C354" s="23"/>
      <c r="D354" s="47"/>
      <c r="E354" s="48" t="str">
        <f t="shared" si="15"/>
        <v/>
      </c>
      <c r="F354" s="25"/>
      <c r="G354" s="59"/>
      <c r="H354" s="51" t="str">
        <f t="shared" si="9"/>
        <v/>
      </c>
      <c r="I354" s="59"/>
      <c r="J354" s="51" t="str">
        <f t="shared" si="10"/>
        <v/>
      </c>
      <c r="K354" s="23"/>
      <c r="L354" s="53" t="str">
        <f t="shared" si="11"/>
        <v/>
      </c>
      <c r="M354" s="54" t="str">
        <f t="shared" si="12"/>
        <v/>
      </c>
      <c r="N354" s="53" t="str">
        <f t="shared" si="13"/>
        <v/>
      </c>
      <c r="O354" s="55" t="str">
        <f t="shared" si="14"/>
        <v/>
      </c>
      <c r="P354" s="14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</row>
    <row r="355" spans="1:30" ht="18.75" customHeight="1" x14ac:dyDescent="0.25">
      <c r="A355" s="58"/>
      <c r="B355" s="23"/>
      <c r="C355" s="23"/>
      <c r="D355" s="47"/>
      <c r="E355" s="48" t="str">
        <f t="shared" si="15"/>
        <v/>
      </c>
      <c r="F355" s="25"/>
      <c r="G355" s="59"/>
      <c r="H355" s="51" t="str">
        <f t="shared" si="9"/>
        <v/>
      </c>
      <c r="I355" s="59"/>
      <c r="J355" s="51" t="str">
        <f t="shared" si="10"/>
        <v/>
      </c>
      <c r="K355" s="23"/>
      <c r="L355" s="53" t="str">
        <f t="shared" si="11"/>
        <v/>
      </c>
      <c r="M355" s="54" t="str">
        <f t="shared" si="12"/>
        <v/>
      </c>
      <c r="N355" s="53" t="str">
        <f t="shared" si="13"/>
        <v/>
      </c>
      <c r="O355" s="55" t="str">
        <f t="shared" si="14"/>
        <v/>
      </c>
      <c r="P355" s="14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</row>
    <row r="356" spans="1:30" ht="18.75" customHeight="1" x14ac:dyDescent="0.25">
      <c r="A356" s="58"/>
      <c r="B356" s="23"/>
      <c r="C356" s="23"/>
      <c r="D356" s="47"/>
      <c r="E356" s="48" t="str">
        <f t="shared" si="15"/>
        <v/>
      </c>
      <c r="F356" s="25"/>
      <c r="G356" s="59"/>
      <c r="H356" s="51" t="str">
        <f t="shared" si="9"/>
        <v/>
      </c>
      <c r="I356" s="59"/>
      <c r="J356" s="51" t="str">
        <f t="shared" si="10"/>
        <v/>
      </c>
      <c r="K356" s="23"/>
      <c r="L356" s="53" t="str">
        <f t="shared" si="11"/>
        <v/>
      </c>
      <c r="M356" s="54" t="str">
        <f t="shared" si="12"/>
        <v/>
      </c>
      <c r="N356" s="53" t="str">
        <f t="shared" si="13"/>
        <v/>
      </c>
      <c r="O356" s="55" t="str">
        <f t="shared" si="14"/>
        <v/>
      </c>
      <c r="P356" s="14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</row>
    <row r="357" spans="1:30" ht="18.75" customHeight="1" x14ac:dyDescent="0.25">
      <c r="A357" s="58"/>
      <c r="B357" s="23"/>
      <c r="C357" s="23"/>
      <c r="D357" s="47"/>
      <c r="E357" s="48" t="str">
        <f t="shared" si="15"/>
        <v/>
      </c>
      <c r="F357" s="25"/>
      <c r="G357" s="59"/>
      <c r="H357" s="51" t="str">
        <f t="shared" si="9"/>
        <v/>
      </c>
      <c r="I357" s="59"/>
      <c r="J357" s="51" t="str">
        <f t="shared" si="10"/>
        <v/>
      </c>
      <c r="K357" s="23"/>
      <c r="L357" s="53" t="str">
        <f t="shared" si="11"/>
        <v/>
      </c>
      <c r="M357" s="54" t="str">
        <f t="shared" si="12"/>
        <v/>
      </c>
      <c r="N357" s="53" t="str">
        <f t="shared" si="13"/>
        <v/>
      </c>
      <c r="O357" s="55" t="str">
        <f t="shared" si="14"/>
        <v/>
      </c>
      <c r="P357" s="14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</row>
    <row r="358" spans="1:30" ht="18.75" customHeight="1" x14ac:dyDescent="0.25">
      <c r="A358" s="58"/>
      <c r="B358" s="23"/>
      <c r="C358" s="23"/>
      <c r="D358" s="47"/>
      <c r="E358" s="48" t="str">
        <f t="shared" si="15"/>
        <v/>
      </c>
      <c r="F358" s="25"/>
      <c r="G358" s="59"/>
      <c r="H358" s="51" t="str">
        <f t="shared" si="9"/>
        <v/>
      </c>
      <c r="I358" s="59"/>
      <c r="J358" s="51" t="str">
        <f t="shared" si="10"/>
        <v/>
      </c>
      <c r="K358" s="23"/>
      <c r="L358" s="53" t="str">
        <f t="shared" si="11"/>
        <v/>
      </c>
      <c r="M358" s="54" t="str">
        <f t="shared" si="12"/>
        <v/>
      </c>
      <c r="N358" s="53" t="str">
        <f t="shared" si="13"/>
        <v/>
      </c>
      <c r="O358" s="55" t="str">
        <f t="shared" si="14"/>
        <v/>
      </c>
      <c r="P358" s="14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</row>
    <row r="359" spans="1:30" ht="18.75" customHeight="1" x14ac:dyDescent="0.25">
      <c r="A359" s="58"/>
      <c r="B359" s="23"/>
      <c r="C359" s="23"/>
      <c r="D359" s="47"/>
      <c r="E359" s="48" t="str">
        <f t="shared" si="15"/>
        <v/>
      </c>
      <c r="F359" s="25"/>
      <c r="G359" s="59"/>
      <c r="H359" s="51" t="str">
        <f t="shared" si="9"/>
        <v/>
      </c>
      <c r="I359" s="59"/>
      <c r="J359" s="51" t="str">
        <f t="shared" si="10"/>
        <v/>
      </c>
      <c r="K359" s="23"/>
      <c r="L359" s="53" t="str">
        <f t="shared" si="11"/>
        <v/>
      </c>
      <c r="M359" s="54" t="str">
        <f t="shared" si="12"/>
        <v/>
      </c>
      <c r="N359" s="53" t="str">
        <f t="shared" si="13"/>
        <v/>
      </c>
      <c r="O359" s="55" t="str">
        <f t="shared" si="14"/>
        <v/>
      </c>
      <c r="P359" s="14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</row>
    <row r="360" spans="1:30" ht="18.75" customHeight="1" x14ac:dyDescent="0.25">
      <c r="A360" s="58"/>
      <c r="B360" s="23"/>
      <c r="C360" s="23"/>
      <c r="D360" s="47"/>
      <c r="E360" s="48" t="str">
        <f t="shared" si="15"/>
        <v/>
      </c>
      <c r="F360" s="25"/>
      <c r="G360" s="59"/>
      <c r="H360" s="51" t="str">
        <f t="shared" si="9"/>
        <v/>
      </c>
      <c r="I360" s="59"/>
      <c r="J360" s="51" t="str">
        <f t="shared" si="10"/>
        <v/>
      </c>
      <c r="K360" s="23"/>
      <c r="L360" s="53" t="str">
        <f t="shared" si="11"/>
        <v/>
      </c>
      <c r="M360" s="54" t="str">
        <f t="shared" si="12"/>
        <v/>
      </c>
      <c r="N360" s="53" t="str">
        <f t="shared" si="13"/>
        <v/>
      </c>
      <c r="O360" s="55" t="str">
        <f t="shared" si="14"/>
        <v/>
      </c>
      <c r="P360" s="14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</row>
    <row r="361" spans="1:30" ht="18.75" customHeight="1" x14ac:dyDescent="0.25">
      <c r="A361" s="58"/>
      <c r="B361" s="23"/>
      <c r="C361" s="23"/>
      <c r="D361" s="47"/>
      <c r="E361" s="48" t="str">
        <f t="shared" si="15"/>
        <v/>
      </c>
      <c r="F361" s="25"/>
      <c r="G361" s="59"/>
      <c r="H361" s="51" t="str">
        <f t="shared" si="9"/>
        <v/>
      </c>
      <c r="I361" s="59"/>
      <c r="J361" s="51" t="str">
        <f t="shared" si="10"/>
        <v/>
      </c>
      <c r="K361" s="23"/>
      <c r="L361" s="53" t="str">
        <f t="shared" si="11"/>
        <v/>
      </c>
      <c r="M361" s="54" t="str">
        <f t="shared" si="12"/>
        <v/>
      </c>
      <c r="N361" s="53" t="str">
        <f t="shared" si="13"/>
        <v/>
      </c>
      <c r="O361" s="55" t="str">
        <f t="shared" si="14"/>
        <v/>
      </c>
      <c r="P361" s="14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</row>
    <row r="362" spans="1:30" ht="18.75" customHeight="1" x14ac:dyDescent="0.25">
      <c r="A362" s="58"/>
      <c r="B362" s="23"/>
      <c r="C362" s="23"/>
      <c r="D362" s="47"/>
      <c r="E362" s="48" t="str">
        <f t="shared" si="15"/>
        <v/>
      </c>
      <c r="F362" s="25"/>
      <c r="G362" s="59"/>
      <c r="H362" s="51" t="str">
        <f t="shared" si="9"/>
        <v/>
      </c>
      <c r="I362" s="59"/>
      <c r="J362" s="51" t="str">
        <f t="shared" si="10"/>
        <v/>
      </c>
      <c r="K362" s="23"/>
      <c r="L362" s="53" t="str">
        <f t="shared" si="11"/>
        <v/>
      </c>
      <c r="M362" s="54" t="str">
        <f t="shared" si="12"/>
        <v/>
      </c>
      <c r="N362" s="53" t="str">
        <f t="shared" si="13"/>
        <v/>
      </c>
      <c r="O362" s="55" t="str">
        <f t="shared" si="14"/>
        <v/>
      </c>
      <c r="P362" s="14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</row>
    <row r="363" spans="1:30" ht="18.75" customHeight="1" x14ac:dyDescent="0.25">
      <c r="A363" s="58"/>
      <c r="B363" s="23"/>
      <c r="C363" s="23"/>
      <c r="D363" s="47"/>
      <c r="E363" s="48" t="str">
        <f t="shared" si="15"/>
        <v/>
      </c>
      <c r="F363" s="25"/>
      <c r="G363" s="59"/>
      <c r="H363" s="51" t="str">
        <f t="shared" si="9"/>
        <v/>
      </c>
      <c r="I363" s="59"/>
      <c r="J363" s="51" t="str">
        <f t="shared" si="10"/>
        <v/>
      </c>
      <c r="K363" s="23"/>
      <c r="L363" s="53" t="str">
        <f t="shared" si="11"/>
        <v/>
      </c>
      <c r="M363" s="54" t="str">
        <f t="shared" si="12"/>
        <v/>
      </c>
      <c r="N363" s="53" t="str">
        <f t="shared" si="13"/>
        <v/>
      </c>
      <c r="O363" s="55" t="str">
        <f t="shared" si="14"/>
        <v/>
      </c>
      <c r="P363" s="14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</row>
    <row r="364" spans="1:30" ht="18.75" customHeight="1" x14ac:dyDescent="0.25">
      <c r="A364" s="58"/>
      <c r="B364" s="23"/>
      <c r="C364" s="23"/>
      <c r="D364" s="47"/>
      <c r="E364" s="48" t="str">
        <f t="shared" si="15"/>
        <v/>
      </c>
      <c r="F364" s="25"/>
      <c r="G364" s="59"/>
      <c r="H364" s="51" t="str">
        <f t="shared" si="9"/>
        <v/>
      </c>
      <c r="I364" s="59"/>
      <c r="J364" s="51" t="str">
        <f t="shared" si="10"/>
        <v/>
      </c>
      <c r="K364" s="23"/>
      <c r="L364" s="53" t="str">
        <f t="shared" si="11"/>
        <v/>
      </c>
      <c r="M364" s="54" t="str">
        <f t="shared" si="12"/>
        <v/>
      </c>
      <c r="N364" s="53" t="str">
        <f t="shared" si="13"/>
        <v/>
      </c>
      <c r="O364" s="55" t="str">
        <f t="shared" si="14"/>
        <v/>
      </c>
      <c r="P364" s="14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</row>
    <row r="365" spans="1:30" ht="18.75" customHeight="1" x14ac:dyDescent="0.25">
      <c r="A365" s="58"/>
      <c r="B365" s="23"/>
      <c r="C365" s="23"/>
      <c r="D365" s="47"/>
      <c r="E365" s="48" t="str">
        <f t="shared" si="15"/>
        <v/>
      </c>
      <c r="F365" s="25"/>
      <c r="G365" s="59"/>
      <c r="H365" s="51" t="str">
        <f t="shared" si="9"/>
        <v/>
      </c>
      <c r="I365" s="59"/>
      <c r="J365" s="51" t="str">
        <f t="shared" si="10"/>
        <v/>
      </c>
      <c r="K365" s="23"/>
      <c r="L365" s="53" t="str">
        <f t="shared" si="11"/>
        <v/>
      </c>
      <c r="M365" s="54" t="str">
        <f t="shared" si="12"/>
        <v/>
      </c>
      <c r="N365" s="53" t="str">
        <f t="shared" si="13"/>
        <v/>
      </c>
      <c r="O365" s="55" t="str">
        <f t="shared" si="14"/>
        <v/>
      </c>
      <c r="P365" s="14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</row>
    <row r="366" spans="1:30" ht="18.75" customHeight="1" x14ac:dyDescent="0.25">
      <c r="A366" s="58"/>
      <c r="B366" s="23"/>
      <c r="C366" s="23"/>
      <c r="D366" s="47"/>
      <c r="E366" s="48" t="str">
        <f t="shared" si="15"/>
        <v/>
      </c>
      <c r="F366" s="25"/>
      <c r="G366" s="59"/>
      <c r="H366" s="51" t="str">
        <f t="shared" si="9"/>
        <v/>
      </c>
      <c r="I366" s="59"/>
      <c r="J366" s="51" t="str">
        <f t="shared" si="10"/>
        <v/>
      </c>
      <c r="K366" s="23"/>
      <c r="L366" s="53" t="str">
        <f t="shared" si="11"/>
        <v/>
      </c>
      <c r="M366" s="54" t="str">
        <f t="shared" si="12"/>
        <v/>
      </c>
      <c r="N366" s="53" t="str">
        <f t="shared" si="13"/>
        <v/>
      </c>
      <c r="O366" s="55" t="str">
        <f t="shared" si="14"/>
        <v/>
      </c>
      <c r="P366" s="14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</row>
    <row r="367" spans="1:30" ht="18.75" customHeight="1" x14ac:dyDescent="0.25">
      <c r="A367" s="58"/>
      <c r="B367" s="23"/>
      <c r="C367" s="23"/>
      <c r="D367" s="47"/>
      <c r="E367" s="48" t="str">
        <f t="shared" si="15"/>
        <v/>
      </c>
      <c r="F367" s="25"/>
      <c r="G367" s="59"/>
      <c r="H367" s="51" t="str">
        <f t="shared" si="9"/>
        <v/>
      </c>
      <c r="I367" s="59"/>
      <c r="J367" s="51" t="str">
        <f t="shared" si="10"/>
        <v/>
      </c>
      <c r="K367" s="23"/>
      <c r="L367" s="53" t="str">
        <f t="shared" si="11"/>
        <v/>
      </c>
      <c r="M367" s="54" t="str">
        <f t="shared" si="12"/>
        <v/>
      </c>
      <c r="N367" s="53" t="str">
        <f t="shared" si="13"/>
        <v/>
      </c>
      <c r="O367" s="55" t="str">
        <f t="shared" si="14"/>
        <v/>
      </c>
      <c r="P367" s="14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</row>
    <row r="368" spans="1:30" ht="18.75" customHeight="1" x14ac:dyDescent="0.25">
      <c r="A368" s="58"/>
      <c r="B368" s="23"/>
      <c r="C368" s="23"/>
      <c r="D368" s="47"/>
      <c r="E368" s="48" t="str">
        <f t="shared" si="15"/>
        <v/>
      </c>
      <c r="F368" s="25"/>
      <c r="G368" s="59"/>
      <c r="H368" s="51" t="str">
        <f t="shared" si="9"/>
        <v/>
      </c>
      <c r="I368" s="59"/>
      <c r="J368" s="51" t="str">
        <f t="shared" si="10"/>
        <v/>
      </c>
      <c r="K368" s="23"/>
      <c r="L368" s="53" t="str">
        <f t="shared" si="11"/>
        <v/>
      </c>
      <c r="M368" s="54" t="str">
        <f t="shared" si="12"/>
        <v/>
      </c>
      <c r="N368" s="53" t="str">
        <f t="shared" si="13"/>
        <v/>
      </c>
      <c r="O368" s="55" t="str">
        <f t="shared" si="14"/>
        <v/>
      </c>
      <c r="P368" s="14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</row>
    <row r="369" spans="1:30" ht="18.75" customHeight="1" x14ac:dyDescent="0.25">
      <c r="A369" s="58"/>
      <c r="B369" s="23"/>
      <c r="C369" s="23"/>
      <c r="D369" s="47"/>
      <c r="E369" s="48" t="str">
        <f t="shared" si="15"/>
        <v/>
      </c>
      <c r="F369" s="25"/>
      <c r="G369" s="59"/>
      <c r="H369" s="51" t="str">
        <f t="shared" si="9"/>
        <v/>
      </c>
      <c r="I369" s="59"/>
      <c r="J369" s="51" t="str">
        <f t="shared" si="10"/>
        <v/>
      </c>
      <c r="K369" s="23"/>
      <c r="L369" s="53" t="str">
        <f t="shared" si="11"/>
        <v/>
      </c>
      <c r="M369" s="54" t="str">
        <f t="shared" si="12"/>
        <v/>
      </c>
      <c r="N369" s="53" t="str">
        <f t="shared" si="13"/>
        <v/>
      </c>
      <c r="O369" s="55" t="str">
        <f t="shared" si="14"/>
        <v/>
      </c>
      <c r="P369" s="14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</row>
    <row r="370" spans="1:30" ht="18.75" customHeight="1" x14ac:dyDescent="0.25">
      <c r="A370" s="58"/>
      <c r="B370" s="23"/>
      <c r="C370" s="23"/>
      <c r="D370" s="47"/>
      <c r="E370" s="48" t="str">
        <f t="shared" si="15"/>
        <v/>
      </c>
      <c r="F370" s="25"/>
      <c r="G370" s="59"/>
      <c r="H370" s="51" t="str">
        <f t="shared" si="9"/>
        <v/>
      </c>
      <c r="I370" s="59"/>
      <c r="J370" s="51" t="str">
        <f t="shared" si="10"/>
        <v/>
      </c>
      <c r="K370" s="23"/>
      <c r="L370" s="53" t="str">
        <f t="shared" si="11"/>
        <v/>
      </c>
      <c r="M370" s="54" t="str">
        <f t="shared" si="12"/>
        <v/>
      </c>
      <c r="N370" s="53" t="str">
        <f t="shared" si="13"/>
        <v/>
      </c>
      <c r="O370" s="55" t="str">
        <f t="shared" si="14"/>
        <v/>
      </c>
      <c r="P370" s="14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</row>
    <row r="371" spans="1:30" ht="18.75" customHeight="1" x14ac:dyDescent="0.25">
      <c r="A371" s="58"/>
      <c r="B371" s="23"/>
      <c r="C371" s="23"/>
      <c r="D371" s="47"/>
      <c r="E371" s="48" t="str">
        <f t="shared" si="15"/>
        <v/>
      </c>
      <c r="F371" s="25"/>
      <c r="G371" s="59"/>
      <c r="H371" s="51" t="str">
        <f t="shared" si="9"/>
        <v/>
      </c>
      <c r="I371" s="59"/>
      <c r="J371" s="51" t="str">
        <f t="shared" si="10"/>
        <v/>
      </c>
      <c r="K371" s="23"/>
      <c r="L371" s="53" t="str">
        <f t="shared" si="11"/>
        <v/>
      </c>
      <c r="M371" s="54" t="str">
        <f t="shared" si="12"/>
        <v/>
      </c>
      <c r="N371" s="53" t="str">
        <f t="shared" si="13"/>
        <v/>
      </c>
      <c r="O371" s="55" t="str">
        <f t="shared" si="14"/>
        <v/>
      </c>
      <c r="P371" s="14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</row>
    <row r="372" spans="1:30" ht="18.75" customHeight="1" x14ac:dyDescent="0.25">
      <c r="A372" s="58"/>
      <c r="B372" s="23"/>
      <c r="C372" s="23"/>
      <c r="D372" s="47"/>
      <c r="E372" s="48" t="str">
        <f t="shared" si="15"/>
        <v/>
      </c>
      <c r="F372" s="25"/>
      <c r="G372" s="59"/>
      <c r="H372" s="51" t="str">
        <f t="shared" si="9"/>
        <v/>
      </c>
      <c r="I372" s="59"/>
      <c r="J372" s="51" t="str">
        <f t="shared" si="10"/>
        <v/>
      </c>
      <c r="K372" s="23"/>
      <c r="L372" s="53" t="str">
        <f t="shared" si="11"/>
        <v/>
      </c>
      <c r="M372" s="54" t="str">
        <f t="shared" si="12"/>
        <v/>
      </c>
      <c r="N372" s="53" t="str">
        <f t="shared" si="13"/>
        <v/>
      </c>
      <c r="O372" s="55" t="str">
        <f t="shared" si="14"/>
        <v/>
      </c>
      <c r="P372" s="14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</row>
    <row r="373" spans="1:30" ht="18.75" customHeight="1" x14ac:dyDescent="0.25">
      <c r="A373" s="58"/>
      <c r="B373" s="23"/>
      <c r="C373" s="23"/>
      <c r="D373" s="47"/>
      <c r="E373" s="48" t="str">
        <f t="shared" si="15"/>
        <v/>
      </c>
      <c r="F373" s="25"/>
      <c r="G373" s="59"/>
      <c r="H373" s="51" t="str">
        <f t="shared" si="9"/>
        <v/>
      </c>
      <c r="I373" s="59"/>
      <c r="J373" s="51" t="str">
        <f t="shared" si="10"/>
        <v/>
      </c>
      <c r="K373" s="23"/>
      <c r="L373" s="53" t="str">
        <f t="shared" si="11"/>
        <v/>
      </c>
      <c r="M373" s="54" t="str">
        <f t="shared" si="12"/>
        <v/>
      </c>
      <c r="N373" s="53" t="str">
        <f t="shared" si="13"/>
        <v/>
      </c>
      <c r="O373" s="55" t="str">
        <f t="shared" si="14"/>
        <v/>
      </c>
      <c r="P373" s="14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</row>
    <row r="374" spans="1:30" ht="18.75" customHeight="1" x14ac:dyDescent="0.25">
      <c r="A374" s="58"/>
      <c r="B374" s="23"/>
      <c r="C374" s="23"/>
      <c r="D374" s="47"/>
      <c r="E374" s="48" t="str">
        <f t="shared" si="15"/>
        <v/>
      </c>
      <c r="F374" s="25"/>
      <c r="G374" s="59"/>
      <c r="H374" s="51" t="str">
        <f t="shared" si="9"/>
        <v/>
      </c>
      <c r="I374" s="59"/>
      <c r="J374" s="51" t="str">
        <f t="shared" si="10"/>
        <v/>
      </c>
      <c r="K374" s="23"/>
      <c r="L374" s="53" t="str">
        <f t="shared" si="11"/>
        <v/>
      </c>
      <c r="M374" s="54" t="str">
        <f t="shared" si="12"/>
        <v/>
      </c>
      <c r="N374" s="53" t="str">
        <f t="shared" si="13"/>
        <v/>
      </c>
      <c r="O374" s="55" t="str">
        <f t="shared" si="14"/>
        <v/>
      </c>
      <c r="P374" s="14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</row>
    <row r="375" spans="1:30" ht="18.75" customHeight="1" x14ac:dyDescent="0.25">
      <c r="A375" s="58"/>
      <c r="B375" s="23"/>
      <c r="C375" s="23"/>
      <c r="D375" s="47"/>
      <c r="E375" s="48" t="str">
        <f t="shared" si="15"/>
        <v/>
      </c>
      <c r="F375" s="25"/>
      <c r="G375" s="59"/>
      <c r="H375" s="51" t="str">
        <f t="shared" si="9"/>
        <v/>
      </c>
      <c r="I375" s="59"/>
      <c r="J375" s="51" t="str">
        <f t="shared" si="10"/>
        <v/>
      </c>
      <c r="K375" s="23"/>
      <c r="L375" s="53" t="str">
        <f t="shared" si="11"/>
        <v/>
      </c>
      <c r="M375" s="54" t="str">
        <f t="shared" si="12"/>
        <v/>
      </c>
      <c r="N375" s="53" t="str">
        <f t="shared" si="13"/>
        <v/>
      </c>
      <c r="O375" s="55" t="str">
        <f t="shared" si="14"/>
        <v/>
      </c>
      <c r="P375" s="14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</row>
    <row r="376" spans="1:30" ht="18.75" customHeight="1" x14ac:dyDescent="0.25">
      <c r="A376" s="58"/>
      <c r="B376" s="23"/>
      <c r="C376" s="23"/>
      <c r="D376" s="47"/>
      <c r="E376" s="48" t="str">
        <f t="shared" si="15"/>
        <v/>
      </c>
      <c r="F376" s="25"/>
      <c r="G376" s="59"/>
      <c r="H376" s="51" t="str">
        <f t="shared" si="9"/>
        <v/>
      </c>
      <c r="I376" s="59"/>
      <c r="J376" s="51" t="str">
        <f t="shared" si="10"/>
        <v/>
      </c>
      <c r="K376" s="23"/>
      <c r="L376" s="53" t="str">
        <f t="shared" si="11"/>
        <v/>
      </c>
      <c r="M376" s="54" t="str">
        <f t="shared" si="12"/>
        <v/>
      </c>
      <c r="N376" s="53" t="str">
        <f t="shared" si="13"/>
        <v/>
      </c>
      <c r="O376" s="55" t="str">
        <f t="shared" si="14"/>
        <v/>
      </c>
      <c r="P376" s="14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</row>
    <row r="377" spans="1:30" ht="18.75" customHeight="1" x14ac:dyDescent="0.25">
      <c r="A377" s="58"/>
      <c r="B377" s="23"/>
      <c r="C377" s="23"/>
      <c r="D377" s="47"/>
      <c r="E377" s="48" t="str">
        <f t="shared" si="15"/>
        <v/>
      </c>
      <c r="F377" s="25"/>
      <c r="G377" s="59"/>
      <c r="H377" s="51" t="str">
        <f t="shared" si="9"/>
        <v/>
      </c>
      <c r="I377" s="59"/>
      <c r="J377" s="51" t="str">
        <f t="shared" si="10"/>
        <v/>
      </c>
      <c r="K377" s="23"/>
      <c r="L377" s="53" t="str">
        <f t="shared" si="11"/>
        <v/>
      </c>
      <c r="M377" s="54" t="str">
        <f t="shared" si="12"/>
        <v/>
      </c>
      <c r="N377" s="53" t="str">
        <f t="shared" si="13"/>
        <v/>
      </c>
      <c r="O377" s="55" t="str">
        <f t="shared" si="14"/>
        <v/>
      </c>
      <c r="P377" s="14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</row>
    <row r="378" spans="1:30" ht="18.75" customHeight="1" x14ac:dyDescent="0.25">
      <c r="A378" s="58"/>
      <c r="B378" s="23"/>
      <c r="C378" s="23"/>
      <c r="D378" s="47"/>
      <c r="E378" s="48" t="str">
        <f t="shared" si="15"/>
        <v/>
      </c>
      <c r="F378" s="25"/>
      <c r="G378" s="59"/>
      <c r="H378" s="51" t="str">
        <f t="shared" si="9"/>
        <v/>
      </c>
      <c r="I378" s="59"/>
      <c r="J378" s="51" t="str">
        <f t="shared" si="10"/>
        <v/>
      </c>
      <c r="K378" s="23"/>
      <c r="L378" s="53" t="str">
        <f t="shared" si="11"/>
        <v/>
      </c>
      <c r="M378" s="54" t="str">
        <f t="shared" si="12"/>
        <v/>
      </c>
      <c r="N378" s="53" t="str">
        <f t="shared" si="13"/>
        <v/>
      </c>
      <c r="O378" s="55" t="str">
        <f t="shared" si="14"/>
        <v/>
      </c>
      <c r="P378" s="14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</row>
    <row r="379" spans="1:30" ht="18.75" customHeight="1" x14ac:dyDescent="0.25">
      <c r="A379" s="58"/>
      <c r="B379" s="23"/>
      <c r="C379" s="23"/>
      <c r="D379" s="47"/>
      <c r="E379" s="48" t="str">
        <f t="shared" si="15"/>
        <v/>
      </c>
      <c r="F379" s="25"/>
      <c r="G379" s="59"/>
      <c r="H379" s="51" t="str">
        <f t="shared" si="9"/>
        <v/>
      </c>
      <c r="I379" s="59"/>
      <c r="J379" s="51" t="str">
        <f t="shared" si="10"/>
        <v/>
      </c>
      <c r="K379" s="23"/>
      <c r="L379" s="53" t="str">
        <f t="shared" si="11"/>
        <v/>
      </c>
      <c r="M379" s="54" t="str">
        <f t="shared" si="12"/>
        <v/>
      </c>
      <c r="N379" s="53" t="str">
        <f t="shared" si="13"/>
        <v/>
      </c>
      <c r="O379" s="55" t="str">
        <f t="shared" si="14"/>
        <v/>
      </c>
      <c r="P379" s="14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</row>
    <row r="380" spans="1:30" ht="18.75" customHeight="1" x14ac:dyDescent="0.25">
      <c r="A380" s="58"/>
      <c r="B380" s="23"/>
      <c r="C380" s="23"/>
      <c r="D380" s="47"/>
      <c r="E380" s="48" t="str">
        <f t="shared" si="15"/>
        <v/>
      </c>
      <c r="F380" s="25"/>
      <c r="G380" s="59"/>
      <c r="H380" s="51" t="str">
        <f t="shared" si="9"/>
        <v/>
      </c>
      <c r="I380" s="59"/>
      <c r="J380" s="51" t="str">
        <f t="shared" si="10"/>
        <v/>
      </c>
      <c r="K380" s="23"/>
      <c r="L380" s="53" t="str">
        <f t="shared" si="11"/>
        <v/>
      </c>
      <c r="M380" s="54" t="str">
        <f t="shared" si="12"/>
        <v/>
      </c>
      <c r="N380" s="53" t="str">
        <f t="shared" si="13"/>
        <v/>
      </c>
      <c r="O380" s="55" t="str">
        <f t="shared" si="14"/>
        <v/>
      </c>
      <c r="P380" s="14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</row>
    <row r="381" spans="1:30" ht="18.75" customHeight="1" x14ac:dyDescent="0.25">
      <c r="A381" s="58"/>
      <c r="B381" s="23"/>
      <c r="C381" s="23"/>
      <c r="D381" s="47"/>
      <c r="E381" s="48" t="str">
        <f t="shared" si="15"/>
        <v/>
      </c>
      <c r="F381" s="25"/>
      <c r="G381" s="59"/>
      <c r="H381" s="51" t="str">
        <f t="shared" si="9"/>
        <v/>
      </c>
      <c r="I381" s="59"/>
      <c r="J381" s="51" t="str">
        <f t="shared" si="10"/>
        <v/>
      </c>
      <c r="K381" s="23"/>
      <c r="L381" s="53" t="str">
        <f t="shared" si="11"/>
        <v/>
      </c>
      <c r="M381" s="54" t="str">
        <f t="shared" si="12"/>
        <v/>
      </c>
      <c r="N381" s="53" t="str">
        <f t="shared" si="13"/>
        <v/>
      </c>
      <c r="O381" s="55" t="str">
        <f t="shared" si="14"/>
        <v/>
      </c>
      <c r="P381" s="14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</row>
    <row r="382" spans="1:30" ht="18.75" customHeight="1" x14ac:dyDescent="0.25">
      <c r="A382" s="58"/>
      <c r="B382" s="23"/>
      <c r="C382" s="23"/>
      <c r="D382" s="47"/>
      <c r="E382" s="48" t="str">
        <f t="shared" si="15"/>
        <v/>
      </c>
      <c r="F382" s="25"/>
      <c r="G382" s="59"/>
      <c r="H382" s="51" t="str">
        <f t="shared" si="9"/>
        <v/>
      </c>
      <c r="I382" s="59"/>
      <c r="J382" s="51" t="str">
        <f t="shared" si="10"/>
        <v/>
      </c>
      <c r="K382" s="23"/>
      <c r="L382" s="53" t="str">
        <f t="shared" si="11"/>
        <v/>
      </c>
      <c r="M382" s="54" t="str">
        <f t="shared" si="12"/>
        <v/>
      </c>
      <c r="N382" s="53" t="str">
        <f t="shared" si="13"/>
        <v/>
      </c>
      <c r="O382" s="55" t="str">
        <f t="shared" si="14"/>
        <v/>
      </c>
      <c r="P382" s="14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</row>
    <row r="383" spans="1:30" ht="18.75" customHeight="1" x14ac:dyDescent="0.25">
      <c r="A383" s="58"/>
      <c r="B383" s="23"/>
      <c r="C383" s="23"/>
      <c r="D383" s="47"/>
      <c r="E383" s="48" t="str">
        <f t="shared" si="15"/>
        <v/>
      </c>
      <c r="F383" s="25"/>
      <c r="G383" s="59"/>
      <c r="H383" s="51" t="str">
        <f t="shared" si="9"/>
        <v/>
      </c>
      <c r="I383" s="59"/>
      <c r="J383" s="51" t="str">
        <f t="shared" si="10"/>
        <v/>
      </c>
      <c r="K383" s="23"/>
      <c r="L383" s="53" t="str">
        <f t="shared" si="11"/>
        <v/>
      </c>
      <c r="M383" s="54" t="str">
        <f t="shared" si="12"/>
        <v/>
      </c>
      <c r="N383" s="53" t="str">
        <f t="shared" si="13"/>
        <v/>
      </c>
      <c r="O383" s="55" t="str">
        <f t="shared" si="14"/>
        <v/>
      </c>
      <c r="P383" s="14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</row>
    <row r="384" spans="1:30" ht="18.75" customHeight="1" x14ac:dyDescent="0.25">
      <c r="A384" s="58"/>
      <c r="B384" s="23"/>
      <c r="C384" s="23"/>
      <c r="D384" s="47"/>
      <c r="E384" s="48" t="str">
        <f t="shared" si="15"/>
        <v/>
      </c>
      <c r="F384" s="25"/>
      <c r="G384" s="59"/>
      <c r="H384" s="51" t="str">
        <f t="shared" si="9"/>
        <v/>
      </c>
      <c r="I384" s="59"/>
      <c r="J384" s="51" t="str">
        <f t="shared" si="10"/>
        <v/>
      </c>
      <c r="K384" s="23"/>
      <c r="L384" s="53" t="str">
        <f t="shared" si="11"/>
        <v/>
      </c>
      <c r="M384" s="54" t="str">
        <f t="shared" si="12"/>
        <v/>
      </c>
      <c r="N384" s="53" t="str">
        <f t="shared" si="13"/>
        <v/>
      </c>
      <c r="O384" s="55" t="str">
        <f t="shared" si="14"/>
        <v/>
      </c>
      <c r="P384" s="14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</row>
    <row r="385" spans="1:30" ht="18.75" customHeight="1" x14ac:dyDescent="0.25">
      <c r="A385" s="58"/>
      <c r="B385" s="23"/>
      <c r="C385" s="23"/>
      <c r="D385" s="47"/>
      <c r="E385" s="48" t="str">
        <f t="shared" si="15"/>
        <v/>
      </c>
      <c r="F385" s="25"/>
      <c r="G385" s="59"/>
      <c r="H385" s="51" t="str">
        <f t="shared" si="9"/>
        <v/>
      </c>
      <c r="I385" s="59"/>
      <c r="J385" s="51" t="str">
        <f t="shared" si="10"/>
        <v/>
      </c>
      <c r="K385" s="23"/>
      <c r="L385" s="53" t="str">
        <f t="shared" si="11"/>
        <v/>
      </c>
      <c r="M385" s="54" t="str">
        <f t="shared" si="12"/>
        <v/>
      </c>
      <c r="N385" s="53" t="str">
        <f t="shared" si="13"/>
        <v/>
      </c>
      <c r="O385" s="55" t="str">
        <f t="shared" si="14"/>
        <v/>
      </c>
      <c r="P385" s="14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</row>
    <row r="386" spans="1:30" ht="18.75" customHeight="1" x14ac:dyDescent="0.25">
      <c r="A386" s="58"/>
      <c r="B386" s="23"/>
      <c r="C386" s="23"/>
      <c r="D386" s="47"/>
      <c r="E386" s="48" t="str">
        <f t="shared" si="15"/>
        <v/>
      </c>
      <c r="F386" s="25"/>
      <c r="G386" s="59"/>
      <c r="H386" s="51" t="str">
        <f t="shared" si="9"/>
        <v/>
      </c>
      <c r="I386" s="59"/>
      <c r="J386" s="51" t="str">
        <f t="shared" si="10"/>
        <v/>
      </c>
      <c r="K386" s="23"/>
      <c r="L386" s="53" t="str">
        <f t="shared" si="11"/>
        <v/>
      </c>
      <c r="M386" s="54" t="str">
        <f t="shared" si="12"/>
        <v/>
      </c>
      <c r="N386" s="53" t="str">
        <f t="shared" si="13"/>
        <v/>
      </c>
      <c r="O386" s="55" t="str">
        <f t="shared" si="14"/>
        <v/>
      </c>
      <c r="P386" s="14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</row>
    <row r="387" spans="1:30" ht="18.75" customHeight="1" x14ac:dyDescent="0.25">
      <c r="A387" s="58"/>
      <c r="B387" s="23"/>
      <c r="C387" s="23"/>
      <c r="D387" s="47"/>
      <c r="E387" s="48" t="str">
        <f t="shared" si="15"/>
        <v/>
      </c>
      <c r="F387" s="25"/>
      <c r="G387" s="59"/>
      <c r="H387" s="51" t="str">
        <f t="shared" si="9"/>
        <v/>
      </c>
      <c r="I387" s="59"/>
      <c r="J387" s="51" t="str">
        <f t="shared" si="10"/>
        <v/>
      </c>
      <c r="K387" s="23"/>
      <c r="L387" s="53" t="str">
        <f t="shared" si="11"/>
        <v/>
      </c>
      <c r="M387" s="54" t="str">
        <f t="shared" si="12"/>
        <v/>
      </c>
      <c r="N387" s="53" t="str">
        <f t="shared" si="13"/>
        <v/>
      </c>
      <c r="O387" s="55" t="str">
        <f t="shared" si="14"/>
        <v/>
      </c>
      <c r="P387" s="14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</row>
    <row r="388" spans="1:30" ht="18.75" customHeight="1" x14ac:dyDescent="0.25">
      <c r="A388" s="58"/>
      <c r="B388" s="23"/>
      <c r="C388" s="23"/>
      <c r="D388" s="47"/>
      <c r="E388" s="48" t="str">
        <f t="shared" si="15"/>
        <v/>
      </c>
      <c r="F388" s="25"/>
      <c r="G388" s="59"/>
      <c r="H388" s="51" t="str">
        <f t="shared" si="9"/>
        <v/>
      </c>
      <c r="I388" s="59"/>
      <c r="J388" s="51" t="str">
        <f t="shared" si="10"/>
        <v/>
      </c>
      <c r="K388" s="23"/>
      <c r="L388" s="53" t="str">
        <f t="shared" si="11"/>
        <v/>
      </c>
      <c r="M388" s="54" t="str">
        <f t="shared" si="12"/>
        <v/>
      </c>
      <c r="N388" s="53" t="str">
        <f t="shared" si="13"/>
        <v/>
      </c>
      <c r="O388" s="55" t="str">
        <f t="shared" si="14"/>
        <v/>
      </c>
      <c r="P388" s="14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</row>
    <row r="389" spans="1:30" ht="18.75" customHeight="1" x14ac:dyDescent="0.25">
      <c r="A389" s="58"/>
      <c r="B389" s="23"/>
      <c r="C389" s="23"/>
      <c r="D389" s="47"/>
      <c r="E389" s="48" t="str">
        <f t="shared" si="15"/>
        <v/>
      </c>
      <c r="F389" s="25"/>
      <c r="G389" s="59"/>
      <c r="H389" s="51" t="str">
        <f t="shared" si="9"/>
        <v/>
      </c>
      <c r="I389" s="59"/>
      <c r="J389" s="51" t="str">
        <f t="shared" si="10"/>
        <v/>
      </c>
      <c r="K389" s="23"/>
      <c r="L389" s="53" t="str">
        <f t="shared" si="11"/>
        <v/>
      </c>
      <c r="M389" s="54" t="str">
        <f t="shared" si="12"/>
        <v/>
      </c>
      <c r="N389" s="53" t="str">
        <f t="shared" si="13"/>
        <v/>
      </c>
      <c r="O389" s="55" t="str">
        <f t="shared" si="14"/>
        <v/>
      </c>
      <c r="P389" s="14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</row>
    <row r="390" spans="1:30" ht="18.75" customHeight="1" x14ac:dyDescent="0.25">
      <c r="A390" s="58"/>
      <c r="B390" s="23"/>
      <c r="C390" s="23"/>
      <c r="D390" s="47"/>
      <c r="E390" s="48" t="str">
        <f t="shared" si="15"/>
        <v/>
      </c>
      <c r="F390" s="25"/>
      <c r="G390" s="59"/>
      <c r="H390" s="51" t="str">
        <f t="shared" si="9"/>
        <v/>
      </c>
      <c r="I390" s="59"/>
      <c r="J390" s="51" t="str">
        <f t="shared" si="10"/>
        <v/>
      </c>
      <c r="K390" s="23"/>
      <c r="L390" s="53" t="str">
        <f t="shared" si="11"/>
        <v/>
      </c>
      <c r="M390" s="54" t="str">
        <f t="shared" si="12"/>
        <v/>
      </c>
      <c r="N390" s="53" t="str">
        <f t="shared" si="13"/>
        <v/>
      </c>
      <c r="O390" s="55" t="str">
        <f t="shared" si="14"/>
        <v/>
      </c>
      <c r="P390" s="14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</row>
    <row r="391" spans="1:30" ht="18.75" customHeight="1" x14ac:dyDescent="0.25">
      <c r="A391" s="58"/>
      <c r="B391" s="23"/>
      <c r="C391" s="23"/>
      <c r="D391" s="47"/>
      <c r="E391" s="48" t="str">
        <f t="shared" si="15"/>
        <v/>
      </c>
      <c r="F391" s="25"/>
      <c r="G391" s="59"/>
      <c r="H391" s="51" t="str">
        <f t="shared" si="9"/>
        <v/>
      </c>
      <c r="I391" s="59"/>
      <c r="J391" s="51" t="str">
        <f t="shared" si="10"/>
        <v/>
      </c>
      <c r="K391" s="23"/>
      <c r="L391" s="53" t="str">
        <f t="shared" si="11"/>
        <v/>
      </c>
      <c r="M391" s="54" t="str">
        <f t="shared" si="12"/>
        <v/>
      </c>
      <c r="N391" s="53" t="str">
        <f t="shared" si="13"/>
        <v/>
      </c>
      <c r="O391" s="55" t="str">
        <f t="shared" si="14"/>
        <v/>
      </c>
      <c r="P391" s="14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</row>
    <row r="392" spans="1:30" ht="18.75" customHeight="1" x14ac:dyDescent="0.25">
      <c r="A392" s="58"/>
      <c r="B392" s="23"/>
      <c r="C392" s="23"/>
      <c r="D392" s="47"/>
      <c r="E392" s="48" t="str">
        <f t="shared" si="15"/>
        <v/>
      </c>
      <c r="F392" s="25"/>
      <c r="G392" s="59"/>
      <c r="H392" s="51" t="str">
        <f t="shared" si="9"/>
        <v/>
      </c>
      <c r="I392" s="59"/>
      <c r="J392" s="51" t="str">
        <f t="shared" si="10"/>
        <v/>
      </c>
      <c r="K392" s="23"/>
      <c r="L392" s="53" t="str">
        <f t="shared" si="11"/>
        <v/>
      </c>
      <c r="M392" s="54" t="str">
        <f t="shared" si="12"/>
        <v/>
      </c>
      <c r="N392" s="53" t="str">
        <f t="shared" si="13"/>
        <v/>
      </c>
      <c r="O392" s="55" t="str">
        <f t="shared" si="14"/>
        <v/>
      </c>
      <c r="P392" s="14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</row>
    <row r="393" spans="1:30" ht="18.75" customHeight="1" x14ac:dyDescent="0.25">
      <c r="A393" s="58"/>
      <c r="B393" s="23"/>
      <c r="C393" s="23"/>
      <c r="D393" s="47"/>
      <c r="E393" s="48" t="str">
        <f t="shared" si="15"/>
        <v/>
      </c>
      <c r="F393" s="25"/>
      <c r="G393" s="59"/>
      <c r="H393" s="51" t="str">
        <f t="shared" si="9"/>
        <v/>
      </c>
      <c r="I393" s="59"/>
      <c r="J393" s="51" t="str">
        <f t="shared" si="10"/>
        <v/>
      </c>
      <c r="K393" s="23"/>
      <c r="L393" s="53" t="str">
        <f t="shared" si="11"/>
        <v/>
      </c>
      <c r="M393" s="54" t="str">
        <f t="shared" si="12"/>
        <v/>
      </c>
      <c r="N393" s="53" t="str">
        <f t="shared" si="13"/>
        <v/>
      </c>
      <c r="O393" s="55" t="str">
        <f t="shared" si="14"/>
        <v/>
      </c>
      <c r="P393" s="14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</row>
    <row r="394" spans="1:30" ht="18.75" customHeight="1" x14ac:dyDescent="0.25">
      <c r="A394" s="58"/>
      <c r="B394" s="23"/>
      <c r="C394" s="23"/>
      <c r="D394" s="47"/>
      <c r="E394" s="48" t="str">
        <f t="shared" si="15"/>
        <v/>
      </c>
      <c r="F394" s="25"/>
      <c r="G394" s="59"/>
      <c r="H394" s="51" t="str">
        <f t="shared" si="9"/>
        <v/>
      </c>
      <c r="I394" s="59"/>
      <c r="J394" s="51" t="str">
        <f t="shared" si="10"/>
        <v/>
      </c>
      <c r="K394" s="23"/>
      <c r="L394" s="53" t="str">
        <f t="shared" si="11"/>
        <v/>
      </c>
      <c r="M394" s="54" t="str">
        <f t="shared" si="12"/>
        <v/>
      </c>
      <c r="N394" s="53" t="str">
        <f t="shared" si="13"/>
        <v/>
      </c>
      <c r="O394" s="55" t="str">
        <f t="shared" si="14"/>
        <v/>
      </c>
      <c r="P394" s="14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</row>
    <row r="395" spans="1:30" ht="18.75" customHeight="1" x14ac:dyDescent="0.25">
      <c r="A395" s="58"/>
      <c r="B395" s="23"/>
      <c r="C395" s="23"/>
      <c r="D395" s="47"/>
      <c r="E395" s="48" t="str">
        <f t="shared" si="15"/>
        <v/>
      </c>
      <c r="F395" s="25"/>
      <c r="G395" s="59"/>
      <c r="H395" s="51" t="str">
        <f t="shared" si="9"/>
        <v/>
      </c>
      <c r="I395" s="59"/>
      <c r="J395" s="51" t="str">
        <f t="shared" si="10"/>
        <v/>
      </c>
      <c r="K395" s="23"/>
      <c r="L395" s="53" t="str">
        <f t="shared" si="11"/>
        <v/>
      </c>
      <c r="M395" s="54" t="str">
        <f t="shared" si="12"/>
        <v/>
      </c>
      <c r="N395" s="53" t="str">
        <f t="shared" si="13"/>
        <v/>
      </c>
      <c r="O395" s="55" t="str">
        <f t="shared" si="14"/>
        <v/>
      </c>
      <c r="P395" s="14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</row>
    <row r="396" spans="1:30" ht="18.75" customHeight="1" x14ac:dyDescent="0.25">
      <c r="A396" s="58"/>
      <c r="B396" s="23"/>
      <c r="C396" s="23"/>
      <c r="D396" s="47"/>
      <c r="E396" s="48" t="str">
        <f t="shared" si="15"/>
        <v/>
      </c>
      <c r="F396" s="25"/>
      <c r="G396" s="59"/>
      <c r="H396" s="51" t="str">
        <f t="shared" si="9"/>
        <v/>
      </c>
      <c r="I396" s="59"/>
      <c r="J396" s="51" t="str">
        <f t="shared" si="10"/>
        <v/>
      </c>
      <c r="K396" s="23"/>
      <c r="L396" s="53" t="str">
        <f t="shared" si="11"/>
        <v/>
      </c>
      <c r="M396" s="54" t="str">
        <f t="shared" si="12"/>
        <v/>
      </c>
      <c r="N396" s="53" t="str">
        <f t="shared" si="13"/>
        <v/>
      </c>
      <c r="O396" s="55" t="str">
        <f t="shared" si="14"/>
        <v/>
      </c>
      <c r="P396" s="14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</row>
    <row r="397" spans="1:30" ht="18.75" customHeight="1" x14ac:dyDescent="0.25">
      <c r="A397" s="58"/>
      <c r="B397" s="23"/>
      <c r="C397" s="23"/>
      <c r="D397" s="47"/>
      <c r="E397" s="48" t="str">
        <f t="shared" si="15"/>
        <v/>
      </c>
      <c r="F397" s="25"/>
      <c r="G397" s="59"/>
      <c r="H397" s="51" t="str">
        <f t="shared" si="9"/>
        <v/>
      </c>
      <c r="I397" s="59"/>
      <c r="J397" s="51" t="str">
        <f t="shared" si="10"/>
        <v/>
      </c>
      <c r="K397" s="23"/>
      <c r="L397" s="53" t="str">
        <f t="shared" si="11"/>
        <v/>
      </c>
      <c r="M397" s="54" t="str">
        <f t="shared" si="12"/>
        <v/>
      </c>
      <c r="N397" s="53" t="str">
        <f t="shared" si="13"/>
        <v/>
      </c>
      <c r="O397" s="55" t="str">
        <f t="shared" si="14"/>
        <v/>
      </c>
      <c r="P397" s="14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</row>
    <row r="398" spans="1:30" ht="18.75" customHeight="1" x14ac:dyDescent="0.25">
      <c r="A398" s="58"/>
      <c r="B398" s="23"/>
      <c r="C398" s="23"/>
      <c r="D398" s="47"/>
      <c r="E398" s="48" t="str">
        <f t="shared" si="15"/>
        <v/>
      </c>
      <c r="F398" s="25"/>
      <c r="G398" s="59"/>
      <c r="H398" s="51" t="str">
        <f t="shared" si="9"/>
        <v/>
      </c>
      <c r="I398" s="59"/>
      <c r="J398" s="51" t="str">
        <f t="shared" si="10"/>
        <v/>
      </c>
      <c r="K398" s="23"/>
      <c r="L398" s="53" t="str">
        <f t="shared" si="11"/>
        <v/>
      </c>
      <c r="M398" s="54" t="str">
        <f t="shared" si="12"/>
        <v/>
      </c>
      <c r="N398" s="53" t="str">
        <f t="shared" si="13"/>
        <v/>
      </c>
      <c r="O398" s="55" t="str">
        <f t="shared" si="14"/>
        <v/>
      </c>
      <c r="P398" s="14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</row>
    <row r="399" spans="1:30" ht="18.75" customHeight="1" x14ac:dyDescent="0.25">
      <c r="A399" s="58"/>
      <c r="B399" s="23"/>
      <c r="C399" s="23"/>
      <c r="D399" s="47"/>
      <c r="E399" s="48" t="str">
        <f t="shared" si="15"/>
        <v/>
      </c>
      <c r="F399" s="25"/>
      <c r="G399" s="59"/>
      <c r="H399" s="51" t="str">
        <f t="shared" si="9"/>
        <v/>
      </c>
      <c r="I399" s="59"/>
      <c r="J399" s="51" t="str">
        <f t="shared" si="10"/>
        <v/>
      </c>
      <c r="K399" s="23"/>
      <c r="L399" s="53" t="str">
        <f t="shared" si="11"/>
        <v/>
      </c>
      <c r="M399" s="54" t="str">
        <f t="shared" si="12"/>
        <v/>
      </c>
      <c r="N399" s="53" t="str">
        <f t="shared" si="13"/>
        <v/>
      </c>
      <c r="O399" s="55" t="str">
        <f t="shared" si="14"/>
        <v/>
      </c>
      <c r="P399" s="14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</row>
    <row r="400" spans="1:30" ht="18.75" customHeight="1" x14ac:dyDescent="0.25">
      <c r="A400" s="58"/>
      <c r="B400" s="23"/>
      <c r="C400" s="23"/>
      <c r="D400" s="47"/>
      <c r="E400" s="48" t="str">
        <f t="shared" si="15"/>
        <v/>
      </c>
      <c r="F400" s="25"/>
      <c r="G400" s="59"/>
      <c r="H400" s="51" t="str">
        <f t="shared" si="9"/>
        <v/>
      </c>
      <c r="I400" s="59"/>
      <c r="J400" s="51" t="str">
        <f t="shared" si="10"/>
        <v/>
      </c>
      <c r="K400" s="23"/>
      <c r="L400" s="53" t="str">
        <f t="shared" si="11"/>
        <v/>
      </c>
      <c r="M400" s="54" t="str">
        <f t="shared" si="12"/>
        <v/>
      </c>
      <c r="N400" s="53" t="str">
        <f t="shared" si="13"/>
        <v/>
      </c>
      <c r="O400" s="55" t="str">
        <f t="shared" si="14"/>
        <v/>
      </c>
      <c r="P400" s="14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</row>
    <row r="401" spans="1:30" ht="18.75" customHeight="1" x14ac:dyDescent="0.25">
      <c r="A401" s="58"/>
      <c r="B401" s="23"/>
      <c r="C401" s="23"/>
      <c r="D401" s="47"/>
      <c r="E401" s="48" t="str">
        <f t="shared" si="15"/>
        <v/>
      </c>
      <c r="F401" s="25"/>
      <c r="G401" s="59"/>
      <c r="H401" s="51" t="str">
        <f t="shared" si="9"/>
        <v/>
      </c>
      <c r="I401" s="59"/>
      <c r="J401" s="51" t="str">
        <f t="shared" si="10"/>
        <v/>
      </c>
      <c r="K401" s="23"/>
      <c r="L401" s="53" t="str">
        <f t="shared" si="11"/>
        <v/>
      </c>
      <c r="M401" s="54" t="str">
        <f t="shared" si="12"/>
        <v/>
      </c>
      <c r="N401" s="53" t="str">
        <f t="shared" si="13"/>
        <v/>
      </c>
      <c r="O401" s="55" t="str">
        <f t="shared" si="14"/>
        <v/>
      </c>
      <c r="P401" s="14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</row>
    <row r="402" spans="1:30" ht="18.75" customHeight="1" x14ac:dyDescent="0.25">
      <c r="A402" s="58"/>
      <c r="B402" s="23"/>
      <c r="C402" s="23"/>
      <c r="D402" s="47"/>
      <c r="E402" s="48" t="str">
        <f t="shared" si="15"/>
        <v/>
      </c>
      <c r="F402" s="25"/>
      <c r="G402" s="59"/>
      <c r="H402" s="51" t="str">
        <f t="shared" si="9"/>
        <v/>
      </c>
      <c r="I402" s="59"/>
      <c r="J402" s="51" t="str">
        <f t="shared" si="10"/>
        <v/>
      </c>
      <c r="K402" s="23"/>
      <c r="L402" s="53" t="str">
        <f t="shared" si="11"/>
        <v/>
      </c>
      <c r="M402" s="54" t="str">
        <f t="shared" si="12"/>
        <v/>
      </c>
      <c r="N402" s="53" t="str">
        <f t="shared" si="13"/>
        <v/>
      </c>
      <c r="O402" s="55" t="str">
        <f t="shared" si="14"/>
        <v/>
      </c>
      <c r="P402" s="14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</row>
    <row r="403" spans="1:30" ht="18.75" customHeight="1" x14ac:dyDescent="0.25">
      <c r="A403" s="58"/>
      <c r="B403" s="23"/>
      <c r="C403" s="23"/>
      <c r="D403" s="47"/>
      <c r="E403" s="48" t="str">
        <f t="shared" si="15"/>
        <v/>
      </c>
      <c r="F403" s="25"/>
      <c r="G403" s="59"/>
      <c r="H403" s="51" t="str">
        <f t="shared" si="9"/>
        <v/>
      </c>
      <c r="I403" s="59"/>
      <c r="J403" s="51" t="str">
        <f t="shared" si="10"/>
        <v/>
      </c>
      <c r="K403" s="23"/>
      <c r="L403" s="53" t="str">
        <f t="shared" si="11"/>
        <v/>
      </c>
      <c r="M403" s="54" t="str">
        <f t="shared" si="12"/>
        <v/>
      </c>
      <c r="N403" s="53" t="str">
        <f t="shared" si="13"/>
        <v/>
      </c>
      <c r="O403" s="55" t="str">
        <f t="shared" si="14"/>
        <v/>
      </c>
      <c r="P403" s="14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</row>
    <row r="404" spans="1:30" ht="18.75" customHeight="1" x14ac:dyDescent="0.25">
      <c r="A404" s="58"/>
      <c r="B404" s="23"/>
      <c r="C404" s="23"/>
      <c r="D404" s="47"/>
      <c r="E404" s="48" t="str">
        <f t="shared" si="15"/>
        <v/>
      </c>
      <c r="F404" s="25"/>
      <c r="G404" s="59"/>
      <c r="H404" s="51" t="str">
        <f t="shared" si="9"/>
        <v/>
      </c>
      <c r="I404" s="59"/>
      <c r="J404" s="51" t="str">
        <f t="shared" si="10"/>
        <v/>
      </c>
      <c r="K404" s="23"/>
      <c r="L404" s="53" t="str">
        <f t="shared" si="11"/>
        <v/>
      </c>
      <c r="M404" s="54" t="str">
        <f t="shared" si="12"/>
        <v/>
      </c>
      <c r="N404" s="53" t="str">
        <f t="shared" si="13"/>
        <v/>
      </c>
      <c r="O404" s="55" t="str">
        <f t="shared" si="14"/>
        <v/>
      </c>
      <c r="P404" s="14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</row>
    <row r="405" spans="1:30" ht="18.75" customHeight="1" x14ac:dyDescent="0.25">
      <c r="A405" s="58"/>
      <c r="B405" s="23"/>
      <c r="C405" s="23"/>
      <c r="D405" s="47"/>
      <c r="E405" s="48" t="str">
        <f t="shared" si="15"/>
        <v/>
      </c>
      <c r="F405" s="25"/>
      <c r="G405" s="59"/>
      <c r="H405" s="51" t="str">
        <f t="shared" si="9"/>
        <v/>
      </c>
      <c r="I405" s="59"/>
      <c r="J405" s="51" t="str">
        <f t="shared" si="10"/>
        <v/>
      </c>
      <c r="K405" s="23"/>
      <c r="L405" s="53" t="str">
        <f t="shared" si="11"/>
        <v/>
      </c>
      <c r="M405" s="54" t="str">
        <f t="shared" si="12"/>
        <v/>
      </c>
      <c r="N405" s="53" t="str">
        <f t="shared" si="13"/>
        <v/>
      </c>
      <c r="O405" s="55" t="str">
        <f t="shared" si="14"/>
        <v/>
      </c>
      <c r="P405" s="14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</row>
    <row r="406" spans="1:30" ht="18.75" customHeight="1" x14ac:dyDescent="0.25">
      <c r="A406" s="58"/>
      <c r="B406" s="23"/>
      <c r="C406" s="23"/>
      <c r="D406" s="47"/>
      <c r="E406" s="48" t="str">
        <f t="shared" si="15"/>
        <v/>
      </c>
      <c r="F406" s="25"/>
      <c r="G406" s="59"/>
      <c r="H406" s="51" t="str">
        <f t="shared" si="9"/>
        <v/>
      </c>
      <c r="I406" s="59"/>
      <c r="J406" s="51" t="str">
        <f t="shared" si="10"/>
        <v/>
      </c>
      <c r="K406" s="23"/>
      <c r="L406" s="53" t="str">
        <f t="shared" si="11"/>
        <v/>
      </c>
      <c r="M406" s="54" t="str">
        <f t="shared" si="12"/>
        <v/>
      </c>
      <c r="N406" s="53" t="str">
        <f t="shared" si="13"/>
        <v/>
      </c>
      <c r="O406" s="55" t="str">
        <f t="shared" si="14"/>
        <v/>
      </c>
      <c r="P406" s="14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</row>
    <row r="407" spans="1:30" ht="18.75" customHeight="1" x14ac:dyDescent="0.25">
      <c r="A407" s="58"/>
      <c r="B407" s="23"/>
      <c r="C407" s="23"/>
      <c r="D407" s="47"/>
      <c r="E407" s="48" t="str">
        <f t="shared" si="15"/>
        <v/>
      </c>
      <c r="F407" s="25"/>
      <c r="G407" s="59"/>
      <c r="H407" s="51" t="str">
        <f t="shared" si="9"/>
        <v/>
      </c>
      <c r="I407" s="59"/>
      <c r="J407" s="51" t="str">
        <f t="shared" si="10"/>
        <v/>
      </c>
      <c r="K407" s="23"/>
      <c r="L407" s="53" t="str">
        <f t="shared" si="11"/>
        <v/>
      </c>
      <c r="M407" s="54" t="str">
        <f t="shared" si="12"/>
        <v/>
      </c>
      <c r="N407" s="53" t="str">
        <f t="shared" si="13"/>
        <v/>
      </c>
      <c r="O407" s="55" t="str">
        <f t="shared" si="14"/>
        <v/>
      </c>
      <c r="P407" s="14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</row>
    <row r="408" spans="1:30" ht="18.75" customHeight="1" x14ac:dyDescent="0.25">
      <c r="A408" s="58"/>
      <c r="B408" s="23"/>
      <c r="C408" s="23"/>
      <c r="D408" s="47"/>
      <c r="E408" s="48" t="str">
        <f t="shared" si="15"/>
        <v/>
      </c>
      <c r="F408" s="25"/>
      <c r="G408" s="59"/>
      <c r="H408" s="51" t="str">
        <f t="shared" si="9"/>
        <v/>
      </c>
      <c r="I408" s="59"/>
      <c r="J408" s="51" t="str">
        <f t="shared" si="10"/>
        <v/>
      </c>
      <c r="K408" s="23"/>
      <c r="L408" s="53" t="str">
        <f t="shared" si="11"/>
        <v/>
      </c>
      <c r="M408" s="54" t="str">
        <f t="shared" si="12"/>
        <v/>
      </c>
      <c r="N408" s="53" t="str">
        <f t="shared" si="13"/>
        <v/>
      </c>
      <c r="O408" s="55" t="str">
        <f t="shared" si="14"/>
        <v/>
      </c>
      <c r="P408" s="14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</row>
    <row r="409" spans="1:30" ht="18.75" customHeight="1" x14ac:dyDescent="0.25">
      <c r="A409" s="58"/>
      <c r="B409" s="23"/>
      <c r="C409" s="23"/>
      <c r="D409" s="47"/>
      <c r="E409" s="48" t="str">
        <f t="shared" si="15"/>
        <v/>
      </c>
      <c r="F409" s="25"/>
      <c r="G409" s="59"/>
      <c r="H409" s="51" t="str">
        <f t="shared" si="9"/>
        <v/>
      </c>
      <c r="I409" s="59"/>
      <c r="J409" s="51" t="str">
        <f t="shared" si="10"/>
        <v/>
      </c>
      <c r="K409" s="23"/>
      <c r="L409" s="53" t="str">
        <f t="shared" si="11"/>
        <v/>
      </c>
      <c r="M409" s="54" t="str">
        <f t="shared" si="12"/>
        <v/>
      </c>
      <c r="N409" s="53" t="str">
        <f t="shared" si="13"/>
        <v/>
      </c>
      <c r="O409" s="55" t="str">
        <f t="shared" si="14"/>
        <v/>
      </c>
      <c r="P409" s="14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</row>
    <row r="410" spans="1:30" ht="18.75" customHeight="1" x14ac:dyDescent="0.25">
      <c r="A410" s="58"/>
      <c r="B410" s="23"/>
      <c r="C410" s="23"/>
      <c r="D410" s="47"/>
      <c r="E410" s="48" t="str">
        <f t="shared" si="15"/>
        <v/>
      </c>
      <c r="F410" s="25"/>
      <c r="G410" s="59"/>
      <c r="H410" s="51" t="str">
        <f t="shared" si="9"/>
        <v/>
      </c>
      <c r="I410" s="59"/>
      <c r="J410" s="51" t="str">
        <f t="shared" si="10"/>
        <v/>
      </c>
      <c r="K410" s="23"/>
      <c r="L410" s="53" t="str">
        <f t="shared" si="11"/>
        <v/>
      </c>
      <c r="M410" s="54" t="str">
        <f t="shared" si="12"/>
        <v/>
      </c>
      <c r="N410" s="53" t="str">
        <f t="shared" si="13"/>
        <v/>
      </c>
      <c r="O410" s="55" t="str">
        <f t="shared" si="14"/>
        <v/>
      </c>
      <c r="P410" s="14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</row>
    <row r="411" spans="1:30" ht="18.75" customHeight="1" x14ac:dyDescent="0.25">
      <c r="A411" s="58"/>
      <c r="B411" s="23"/>
      <c r="C411" s="23"/>
      <c r="D411" s="47"/>
      <c r="E411" s="48" t="str">
        <f t="shared" si="15"/>
        <v/>
      </c>
      <c r="F411" s="25"/>
      <c r="G411" s="59"/>
      <c r="H411" s="51" t="str">
        <f t="shared" si="9"/>
        <v/>
      </c>
      <c r="I411" s="59"/>
      <c r="J411" s="51" t="str">
        <f t="shared" si="10"/>
        <v/>
      </c>
      <c r="K411" s="23"/>
      <c r="L411" s="53" t="str">
        <f t="shared" si="11"/>
        <v/>
      </c>
      <c r="M411" s="54" t="str">
        <f t="shared" si="12"/>
        <v/>
      </c>
      <c r="N411" s="53" t="str">
        <f t="shared" si="13"/>
        <v/>
      </c>
      <c r="O411" s="55" t="str">
        <f t="shared" si="14"/>
        <v/>
      </c>
      <c r="P411" s="14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</row>
    <row r="412" spans="1:30" ht="18.75" customHeight="1" x14ac:dyDescent="0.25">
      <c r="A412" s="58"/>
      <c r="B412" s="23"/>
      <c r="C412" s="23"/>
      <c r="D412" s="47"/>
      <c r="E412" s="48" t="str">
        <f t="shared" si="15"/>
        <v/>
      </c>
      <c r="F412" s="25"/>
      <c r="G412" s="59"/>
      <c r="H412" s="51" t="str">
        <f t="shared" si="9"/>
        <v/>
      </c>
      <c r="I412" s="59"/>
      <c r="J412" s="51" t="str">
        <f t="shared" si="10"/>
        <v/>
      </c>
      <c r="K412" s="23"/>
      <c r="L412" s="53" t="str">
        <f t="shared" si="11"/>
        <v/>
      </c>
      <c r="M412" s="54" t="str">
        <f t="shared" si="12"/>
        <v/>
      </c>
      <c r="N412" s="53" t="str">
        <f t="shared" si="13"/>
        <v/>
      </c>
      <c r="O412" s="55" t="str">
        <f t="shared" si="14"/>
        <v/>
      </c>
      <c r="P412" s="14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</row>
    <row r="413" spans="1:30" ht="18.75" customHeight="1" x14ac:dyDescent="0.25">
      <c r="A413" s="58"/>
      <c r="B413" s="23"/>
      <c r="C413" s="23"/>
      <c r="D413" s="47"/>
      <c r="E413" s="48" t="str">
        <f t="shared" si="15"/>
        <v/>
      </c>
      <c r="F413" s="25"/>
      <c r="G413" s="59"/>
      <c r="H413" s="51" t="str">
        <f t="shared" si="9"/>
        <v/>
      </c>
      <c r="I413" s="59"/>
      <c r="J413" s="51" t="str">
        <f t="shared" si="10"/>
        <v/>
      </c>
      <c r="K413" s="23"/>
      <c r="L413" s="53" t="str">
        <f t="shared" si="11"/>
        <v/>
      </c>
      <c r="M413" s="54" t="str">
        <f t="shared" si="12"/>
        <v/>
      </c>
      <c r="N413" s="53" t="str">
        <f t="shared" si="13"/>
        <v/>
      </c>
      <c r="O413" s="55" t="str">
        <f t="shared" si="14"/>
        <v/>
      </c>
      <c r="P413" s="14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</row>
    <row r="414" spans="1:30" ht="18.75" customHeight="1" x14ac:dyDescent="0.25">
      <c r="A414" s="58"/>
      <c r="B414" s="23"/>
      <c r="C414" s="23"/>
      <c r="D414" s="47"/>
      <c r="E414" s="48" t="str">
        <f t="shared" si="15"/>
        <v/>
      </c>
      <c r="F414" s="25"/>
      <c r="G414" s="59"/>
      <c r="H414" s="51" t="str">
        <f t="shared" si="9"/>
        <v/>
      </c>
      <c r="I414" s="59"/>
      <c r="J414" s="51" t="str">
        <f t="shared" si="10"/>
        <v/>
      </c>
      <c r="K414" s="23"/>
      <c r="L414" s="53" t="str">
        <f t="shared" si="11"/>
        <v/>
      </c>
      <c r="M414" s="54" t="str">
        <f t="shared" si="12"/>
        <v/>
      </c>
      <c r="N414" s="53" t="str">
        <f t="shared" si="13"/>
        <v/>
      </c>
      <c r="O414" s="55" t="str">
        <f t="shared" si="14"/>
        <v/>
      </c>
      <c r="P414" s="14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</row>
    <row r="415" spans="1:30" ht="18.75" customHeight="1" x14ac:dyDescent="0.25">
      <c r="A415" s="58"/>
      <c r="B415" s="23"/>
      <c r="C415" s="23"/>
      <c r="D415" s="47"/>
      <c r="E415" s="48" t="str">
        <f t="shared" si="15"/>
        <v/>
      </c>
      <c r="F415" s="25"/>
      <c r="G415" s="59"/>
      <c r="H415" s="51" t="str">
        <f t="shared" si="9"/>
        <v/>
      </c>
      <c r="I415" s="59"/>
      <c r="J415" s="51" t="str">
        <f t="shared" si="10"/>
        <v/>
      </c>
      <c r="K415" s="23"/>
      <c r="L415" s="53" t="str">
        <f t="shared" si="11"/>
        <v/>
      </c>
      <c r="M415" s="54" t="str">
        <f t="shared" si="12"/>
        <v/>
      </c>
      <c r="N415" s="53" t="str">
        <f t="shared" si="13"/>
        <v/>
      </c>
      <c r="O415" s="55" t="str">
        <f t="shared" si="14"/>
        <v/>
      </c>
      <c r="P415" s="14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</row>
    <row r="416" spans="1:30" ht="18.75" customHeight="1" x14ac:dyDescent="0.25">
      <c r="A416" s="58"/>
      <c r="B416" s="23"/>
      <c r="C416" s="23"/>
      <c r="D416" s="47"/>
      <c r="E416" s="48" t="str">
        <f t="shared" si="15"/>
        <v/>
      </c>
      <c r="F416" s="25"/>
      <c r="G416" s="59"/>
      <c r="H416" s="51" t="str">
        <f t="shared" si="9"/>
        <v/>
      </c>
      <c r="I416" s="59"/>
      <c r="J416" s="51" t="str">
        <f t="shared" si="10"/>
        <v/>
      </c>
      <c r="K416" s="23"/>
      <c r="L416" s="53" t="str">
        <f t="shared" si="11"/>
        <v/>
      </c>
      <c r="M416" s="54" t="str">
        <f t="shared" si="12"/>
        <v/>
      </c>
      <c r="N416" s="53" t="str">
        <f t="shared" si="13"/>
        <v/>
      </c>
      <c r="O416" s="55" t="str">
        <f t="shared" si="14"/>
        <v/>
      </c>
      <c r="P416" s="14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</row>
    <row r="417" spans="1:30" ht="18.75" customHeight="1" x14ac:dyDescent="0.25">
      <c r="A417" s="58"/>
      <c r="B417" s="23"/>
      <c r="C417" s="23"/>
      <c r="D417" s="47"/>
      <c r="E417" s="48" t="str">
        <f t="shared" si="15"/>
        <v/>
      </c>
      <c r="F417" s="25"/>
      <c r="G417" s="59"/>
      <c r="H417" s="51" t="str">
        <f t="shared" si="9"/>
        <v/>
      </c>
      <c r="I417" s="59"/>
      <c r="J417" s="51" t="str">
        <f t="shared" si="10"/>
        <v/>
      </c>
      <c r="K417" s="23"/>
      <c r="L417" s="53" t="str">
        <f t="shared" si="11"/>
        <v/>
      </c>
      <c r="M417" s="54" t="str">
        <f t="shared" si="12"/>
        <v/>
      </c>
      <c r="N417" s="53" t="str">
        <f t="shared" si="13"/>
        <v/>
      </c>
      <c r="O417" s="55" t="str">
        <f t="shared" si="14"/>
        <v/>
      </c>
      <c r="P417" s="14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</row>
    <row r="418" spans="1:30" ht="18.75" customHeight="1" x14ac:dyDescent="0.25">
      <c r="A418" s="58"/>
      <c r="B418" s="23"/>
      <c r="C418" s="23"/>
      <c r="D418" s="47"/>
      <c r="E418" s="48" t="str">
        <f t="shared" si="15"/>
        <v/>
      </c>
      <c r="F418" s="25"/>
      <c r="G418" s="59"/>
      <c r="H418" s="51" t="str">
        <f t="shared" si="9"/>
        <v/>
      </c>
      <c r="I418" s="59"/>
      <c r="J418" s="51" t="str">
        <f t="shared" si="10"/>
        <v/>
      </c>
      <c r="K418" s="23"/>
      <c r="L418" s="53" t="str">
        <f t="shared" si="11"/>
        <v/>
      </c>
      <c r="M418" s="54" t="str">
        <f t="shared" si="12"/>
        <v/>
      </c>
      <c r="N418" s="53" t="str">
        <f t="shared" si="13"/>
        <v/>
      </c>
      <c r="O418" s="55" t="str">
        <f t="shared" si="14"/>
        <v/>
      </c>
      <c r="P418" s="14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</row>
    <row r="419" spans="1:30" ht="18.75" customHeight="1" x14ac:dyDescent="0.25">
      <c r="A419" s="58"/>
      <c r="B419" s="23"/>
      <c r="C419" s="23"/>
      <c r="D419" s="47"/>
      <c r="E419" s="48" t="str">
        <f t="shared" si="15"/>
        <v/>
      </c>
      <c r="F419" s="25"/>
      <c r="G419" s="59"/>
      <c r="H419" s="51" t="str">
        <f t="shared" si="9"/>
        <v/>
      </c>
      <c r="I419" s="59"/>
      <c r="J419" s="51" t="str">
        <f t="shared" si="10"/>
        <v/>
      </c>
      <c r="K419" s="23"/>
      <c r="L419" s="53" t="str">
        <f t="shared" si="11"/>
        <v/>
      </c>
      <c r="M419" s="54" t="str">
        <f t="shared" si="12"/>
        <v/>
      </c>
      <c r="N419" s="53" t="str">
        <f t="shared" si="13"/>
        <v/>
      </c>
      <c r="O419" s="55" t="str">
        <f t="shared" si="14"/>
        <v/>
      </c>
      <c r="P419" s="14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</row>
    <row r="420" spans="1:30" ht="18.75" customHeight="1" x14ac:dyDescent="0.25">
      <c r="A420" s="58"/>
      <c r="B420" s="23"/>
      <c r="C420" s="23"/>
      <c r="D420" s="47"/>
      <c r="E420" s="48" t="str">
        <f t="shared" si="15"/>
        <v/>
      </c>
      <c r="F420" s="25"/>
      <c r="G420" s="59"/>
      <c r="H420" s="51" t="str">
        <f t="shared" si="9"/>
        <v/>
      </c>
      <c r="I420" s="59"/>
      <c r="J420" s="51" t="str">
        <f t="shared" si="10"/>
        <v/>
      </c>
      <c r="K420" s="23"/>
      <c r="L420" s="53" t="str">
        <f t="shared" si="11"/>
        <v/>
      </c>
      <c r="M420" s="54" t="str">
        <f t="shared" si="12"/>
        <v/>
      </c>
      <c r="N420" s="53" t="str">
        <f t="shared" si="13"/>
        <v/>
      </c>
      <c r="O420" s="55" t="str">
        <f t="shared" si="14"/>
        <v/>
      </c>
      <c r="P420" s="14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</row>
    <row r="421" spans="1:30" ht="18.75" customHeight="1" x14ac:dyDescent="0.25">
      <c r="A421" s="58"/>
      <c r="B421" s="23"/>
      <c r="C421" s="23"/>
      <c r="D421" s="47"/>
      <c r="E421" s="48" t="str">
        <f t="shared" si="15"/>
        <v/>
      </c>
      <c r="F421" s="25"/>
      <c r="G421" s="59"/>
      <c r="H421" s="51" t="str">
        <f t="shared" si="9"/>
        <v/>
      </c>
      <c r="I421" s="59"/>
      <c r="J421" s="51" t="str">
        <f t="shared" si="10"/>
        <v/>
      </c>
      <c r="K421" s="23"/>
      <c r="L421" s="53" t="str">
        <f t="shared" si="11"/>
        <v/>
      </c>
      <c r="M421" s="54" t="str">
        <f t="shared" si="12"/>
        <v/>
      </c>
      <c r="N421" s="53" t="str">
        <f t="shared" si="13"/>
        <v/>
      </c>
      <c r="O421" s="55" t="str">
        <f t="shared" si="14"/>
        <v/>
      </c>
      <c r="P421" s="14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</row>
    <row r="422" spans="1:30" ht="18.75" customHeight="1" x14ac:dyDescent="0.25">
      <c r="A422" s="58"/>
      <c r="B422" s="23"/>
      <c r="C422" s="23"/>
      <c r="D422" s="47"/>
      <c r="E422" s="48" t="str">
        <f t="shared" si="15"/>
        <v/>
      </c>
      <c r="F422" s="25"/>
      <c r="G422" s="59"/>
      <c r="H422" s="51" t="str">
        <f t="shared" si="9"/>
        <v/>
      </c>
      <c r="I422" s="59"/>
      <c r="J422" s="51" t="str">
        <f t="shared" si="10"/>
        <v/>
      </c>
      <c r="K422" s="23"/>
      <c r="L422" s="53" t="str">
        <f t="shared" si="11"/>
        <v/>
      </c>
      <c r="M422" s="54" t="str">
        <f t="shared" si="12"/>
        <v/>
      </c>
      <c r="N422" s="53" t="str">
        <f t="shared" si="13"/>
        <v/>
      </c>
      <c r="O422" s="55" t="str">
        <f t="shared" si="14"/>
        <v/>
      </c>
      <c r="P422" s="14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</row>
    <row r="423" spans="1:30" ht="18.75" customHeight="1" x14ac:dyDescent="0.25">
      <c r="A423" s="58"/>
      <c r="B423" s="23"/>
      <c r="C423" s="23"/>
      <c r="D423" s="47"/>
      <c r="E423" s="48" t="str">
        <f t="shared" si="15"/>
        <v/>
      </c>
      <c r="F423" s="25"/>
      <c r="G423" s="59"/>
      <c r="H423" s="51" t="str">
        <f t="shared" si="9"/>
        <v/>
      </c>
      <c r="I423" s="59"/>
      <c r="J423" s="51" t="str">
        <f t="shared" si="10"/>
        <v/>
      </c>
      <c r="K423" s="23"/>
      <c r="L423" s="53" t="str">
        <f t="shared" si="11"/>
        <v/>
      </c>
      <c r="M423" s="54" t="str">
        <f t="shared" si="12"/>
        <v/>
      </c>
      <c r="N423" s="53" t="str">
        <f t="shared" si="13"/>
        <v/>
      </c>
      <c r="O423" s="55" t="str">
        <f t="shared" si="14"/>
        <v/>
      </c>
      <c r="P423" s="14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</row>
    <row r="424" spans="1:30" ht="18.75" customHeight="1" x14ac:dyDescent="0.25">
      <c r="A424" s="58"/>
      <c r="B424" s="23"/>
      <c r="C424" s="23"/>
      <c r="D424" s="47"/>
      <c r="E424" s="48" t="str">
        <f t="shared" si="15"/>
        <v/>
      </c>
      <c r="F424" s="25"/>
      <c r="G424" s="59"/>
      <c r="H424" s="51" t="str">
        <f t="shared" si="9"/>
        <v/>
      </c>
      <c r="I424" s="59"/>
      <c r="J424" s="51" t="str">
        <f t="shared" si="10"/>
        <v/>
      </c>
      <c r="K424" s="23"/>
      <c r="L424" s="53" t="str">
        <f t="shared" si="11"/>
        <v/>
      </c>
      <c r="M424" s="54" t="str">
        <f t="shared" si="12"/>
        <v/>
      </c>
      <c r="N424" s="53" t="str">
        <f t="shared" si="13"/>
        <v/>
      </c>
      <c r="O424" s="55" t="str">
        <f t="shared" si="14"/>
        <v/>
      </c>
      <c r="P424" s="14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</row>
    <row r="425" spans="1:30" ht="18.75" customHeight="1" x14ac:dyDescent="0.25">
      <c r="A425" s="58"/>
      <c r="B425" s="23"/>
      <c r="C425" s="23"/>
      <c r="D425" s="47"/>
      <c r="E425" s="48" t="str">
        <f t="shared" si="15"/>
        <v/>
      </c>
      <c r="F425" s="25"/>
      <c r="G425" s="59"/>
      <c r="H425" s="51" t="str">
        <f t="shared" si="9"/>
        <v/>
      </c>
      <c r="I425" s="59"/>
      <c r="J425" s="51" t="str">
        <f t="shared" si="10"/>
        <v/>
      </c>
      <c r="K425" s="23"/>
      <c r="L425" s="53" t="str">
        <f t="shared" si="11"/>
        <v/>
      </c>
      <c r="M425" s="54" t="str">
        <f t="shared" si="12"/>
        <v/>
      </c>
      <c r="N425" s="53" t="str">
        <f t="shared" si="13"/>
        <v/>
      </c>
      <c r="O425" s="55" t="str">
        <f t="shared" si="14"/>
        <v/>
      </c>
      <c r="P425" s="14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</row>
    <row r="426" spans="1:30" ht="18.75" customHeight="1" x14ac:dyDescent="0.25">
      <c r="A426" s="58"/>
      <c r="B426" s="23"/>
      <c r="C426" s="23"/>
      <c r="D426" s="47"/>
      <c r="E426" s="48" t="str">
        <f t="shared" si="15"/>
        <v/>
      </c>
      <c r="F426" s="25"/>
      <c r="G426" s="59"/>
      <c r="H426" s="51" t="str">
        <f t="shared" si="9"/>
        <v/>
      </c>
      <c r="I426" s="59"/>
      <c r="J426" s="51" t="str">
        <f t="shared" si="10"/>
        <v/>
      </c>
      <c r="K426" s="23"/>
      <c r="L426" s="53" t="str">
        <f t="shared" si="11"/>
        <v/>
      </c>
      <c r="M426" s="54" t="str">
        <f t="shared" si="12"/>
        <v/>
      </c>
      <c r="N426" s="53" t="str">
        <f t="shared" si="13"/>
        <v/>
      </c>
      <c r="O426" s="55" t="str">
        <f t="shared" si="14"/>
        <v/>
      </c>
      <c r="P426" s="14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</row>
    <row r="427" spans="1:30" ht="18.75" customHeight="1" x14ac:dyDescent="0.25">
      <c r="A427" s="58"/>
      <c r="B427" s="23"/>
      <c r="C427" s="23"/>
      <c r="D427" s="47"/>
      <c r="E427" s="48" t="str">
        <f t="shared" si="15"/>
        <v/>
      </c>
      <c r="F427" s="25"/>
      <c r="G427" s="59"/>
      <c r="H427" s="51" t="str">
        <f t="shared" si="9"/>
        <v/>
      </c>
      <c r="I427" s="59"/>
      <c r="J427" s="51" t="str">
        <f t="shared" si="10"/>
        <v/>
      </c>
      <c r="K427" s="23"/>
      <c r="L427" s="53" t="str">
        <f t="shared" si="11"/>
        <v/>
      </c>
      <c r="M427" s="54" t="str">
        <f t="shared" si="12"/>
        <v/>
      </c>
      <c r="N427" s="53" t="str">
        <f t="shared" si="13"/>
        <v/>
      </c>
      <c r="O427" s="55" t="str">
        <f t="shared" si="14"/>
        <v/>
      </c>
      <c r="P427" s="14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</row>
    <row r="428" spans="1:30" ht="18.75" customHeight="1" x14ac:dyDescent="0.25">
      <c r="A428" s="58"/>
      <c r="B428" s="23"/>
      <c r="C428" s="23"/>
      <c r="D428" s="47"/>
      <c r="E428" s="48" t="str">
        <f t="shared" si="15"/>
        <v/>
      </c>
      <c r="F428" s="25"/>
      <c r="G428" s="59"/>
      <c r="H428" s="51" t="str">
        <f t="shared" si="9"/>
        <v/>
      </c>
      <c r="I428" s="59"/>
      <c r="J428" s="51" t="str">
        <f t="shared" si="10"/>
        <v/>
      </c>
      <c r="K428" s="23"/>
      <c r="L428" s="53" t="str">
        <f t="shared" si="11"/>
        <v/>
      </c>
      <c r="M428" s="54" t="str">
        <f t="shared" si="12"/>
        <v/>
      </c>
      <c r="N428" s="53" t="str">
        <f t="shared" si="13"/>
        <v/>
      </c>
      <c r="O428" s="55" t="str">
        <f t="shared" si="14"/>
        <v/>
      </c>
      <c r="P428" s="14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</row>
    <row r="429" spans="1:30" ht="18.75" customHeight="1" x14ac:dyDescent="0.25">
      <c r="A429" s="58"/>
      <c r="B429" s="23"/>
      <c r="C429" s="23"/>
      <c r="D429" s="47"/>
      <c r="E429" s="48" t="str">
        <f t="shared" si="15"/>
        <v/>
      </c>
      <c r="F429" s="25"/>
      <c r="G429" s="59"/>
      <c r="H429" s="51" t="str">
        <f t="shared" si="9"/>
        <v/>
      </c>
      <c r="I429" s="59"/>
      <c r="J429" s="51" t="str">
        <f t="shared" si="10"/>
        <v/>
      </c>
      <c r="K429" s="23"/>
      <c r="L429" s="53" t="str">
        <f t="shared" si="11"/>
        <v/>
      </c>
      <c r="M429" s="54" t="str">
        <f t="shared" si="12"/>
        <v/>
      </c>
      <c r="N429" s="53" t="str">
        <f t="shared" si="13"/>
        <v/>
      </c>
      <c r="O429" s="55" t="str">
        <f t="shared" si="14"/>
        <v/>
      </c>
      <c r="P429" s="14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</row>
    <row r="430" spans="1:30" ht="18.75" customHeight="1" x14ac:dyDescent="0.25">
      <c r="A430" s="58"/>
      <c r="B430" s="23"/>
      <c r="C430" s="23"/>
      <c r="D430" s="47"/>
      <c r="E430" s="48" t="str">
        <f t="shared" si="15"/>
        <v/>
      </c>
      <c r="F430" s="25"/>
      <c r="G430" s="59"/>
      <c r="H430" s="51" t="str">
        <f t="shared" si="9"/>
        <v/>
      </c>
      <c r="I430" s="59"/>
      <c r="J430" s="51" t="str">
        <f t="shared" si="10"/>
        <v/>
      </c>
      <c r="K430" s="23"/>
      <c r="L430" s="53" t="str">
        <f t="shared" si="11"/>
        <v/>
      </c>
      <c r="M430" s="54" t="str">
        <f t="shared" si="12"/>
        <v/>
      </c>
      <c r="N430" s="53" t="str">
        <f t="shared" si="13"/>
        <v/>
      </c>
      <c r="O430" s="55" t="str">
        <f t="shared" si="14"/>
        <v/>
      </c>
      <c r="P430" s="14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</row>
    <row r="431" spans="1:30" ht="18.75" customHeight="1" x14ac:dyDescent="0.25">
      <c r="A431" s="58"/>
      <c r="B431" s="23"/>
      <c r="C431" s="23"/>
      <c r="D431" s="47"/>
      <c r="E431" s="48" t="str">
        <f t="shared" si="15"/>
        <v/>
      </c>
      <c r="F431" s="25"/>
      <c r="G431" s="59"/>
      <c r="H431" s="51" t="str">
        <f t="shared" si="9"/>
        <v/>
      </c>
      <c r="I431" s="59"/>
      <c r="J431" s="51" t="str">
        <f t="shared" si="10"/>
        <v/>
      </c>
      <c r="K431" s="23"/>
      <c r="L431" s="53" t="str">
        <f t="shared" si="11"/>
        <v/>
      </c>
      <c r="M431" s="54" t="str">
        <f t="shared" si="12"/>
        <v/>
      </c>
      <c r="N431" s="53" t="str">
        <f t="shared" si="13"/>
        <v/>
      </c>
      <c r="O431" s="55" t="str">
        <f t="shared" si="14"/>
        <v/>
      </c>
      <c r="P431" s="14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</row>
    <row r="432" spans="1:30" ht="18.75" customHeight="1" x14ac:dyDescent="0.25">
      <c r="A432" s="58"/>
      <c r="B432" s="23"/>
      <c r="C432" s="23"/>
      <c r="D432" s="47"/>
      <c r="E432" s="48" t="str">
        <f t="shared" si="15"/>
        <v/>
      </c>
      <c r="F432" s="25"/>
      <c r="G432" s="59"/>
      <c r="H432" s="51" t="str">
        <f t="shared" si="9"/>
        <v/>
      </c>
      <c r="I432" s="59"/>
      <c r="J432" s="51" t="str">
        <f t="shared" si="10"/>
        <v/>
      </c>
      <c r="K432" s="23"/>
      <c r="L432" s="53" t="str">
        <f t="shared" si="11"/>
        <v/>
      </c>
      <c r="M432" s="54" t="str">
        <f t="shared" si="12"/>
        <v/>
      </c>
      <c r="N432" s="53" t="str">
        <f t="shared" si="13"/>
        <v/>
      </c>
      <c r="O432" s="55" t="str">
        <f t="shared" si="14"/>
        <v/>
      </c>
      <c r="P432" s="14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</row>
    <row r="433" spans="1:30" ht="18.75" customHeight="1" x14ac:dyDescent="0.25">
      <c r="A433" s="58"/>
      <c r="B433" s="23"/>
      <c r="C433" s="23"/>
      <c r="D433" s="47"/>
      <c r="E433" s="48" t="str">
        <f t="shared" si="15"/>
        <v/>
      </c>
      <c r="F433" s="25"/>
      <c r="G433" s="59"/>
      <c r="H433" s="51" t="str">
        <f t="shared" si="9"/>
        <v/>
      </c>
      <c r="I433" s="59"/>
      <c r="J433" s="51" t="str">
        <f t="shared" si="10"/>
        <v/>
      </c>
      <c r="K433" s="23"/>
      <c r="L433" s="53" t="str">
        <f t="shared" si="11"/>
        <v/>
      </c>
      <c r="M433" s="54" t="str">
        <f t="shared" si="12"/>
        <v/>
      </c>
      <c r="N433" s="53" t="str">
        <f t="shared" si="13"/>
        <v/>
      </c>
      <c r="O433" s="55" t="str">
        <f t="shared" si="14"/>
        <v/>
      </c>
      <c r="P433" s="14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</row>
    <row r="434" spans="1:30" ht="18.75" customHeight="1" x14ac:dyDescent="0.25">
      <c r="A434" s="58"/>
      <c r="B434" s="23"/>
      <c r="C434" s="23"/>
      <c r="D434" s="47"/>
      <c r="E434" s="48" t="str">
        <f t="shared" si="15"/>
        <v/>
      </c>
      <c r="F434" s="25"/>
      <c r="G434" s="59"/>
      <c r="H434" s="51" t="str">
        <f t="shared" si="9"/>
        <v/>
      </c>
      <c r="I434" s="59"/>
      <c r="J434" s="51" t="str">
        <f t="shared" si="10"/>
        <v/>
      </c>
      <c r="K434" s="23"/>
      <c r="L434" s="53" t="str">
        <f t="shared" si="11"/>
        <v/>
      </c>
      <c r="M434" s="54" t="str">
        <f t="shared" si="12"/>
        <v/>
      </c>
      <c r="N434" s="53" t="str">
        <f t="shared" si="13"/>
        <v/>
      </c>
      <c r="O434" s="55" t="str">
        <f t="shared" si="14"/>
        <v/>
      </c>
      <c r="P434" s="14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</row>
    <row r="435" spans="1:30" ht="18.75" customHeight="1" x14ac:dyDescent="0.25">
      <c r="A435" s="58"/>
      <c r="B435" s="23"/>
      <c r="C435" s="23"/>
      <c r="D435" s="47"/>
      <c r="E435" s="48" t="str">
        <f t="shared" si="15"/>
        <v/>
      </c>
      <c r="F435" s="25"/>
      <c r="G435" s="59"/>
      <c r="H435" s="51" t="str">
        <f t="shared" si="9"/>
        <v/>
      </c>
      <c r="I435" s="59"/>
      <c r="J435" s="51" t="str">
        <f t="shared" si="10"/>
        <v/>
      </c>
      <c r="K435" s="23"/>
      <c r="L435" s="53" t="str">
        <f t="shared" si="11"/>
        <v/>
      </c>
      <c r="M435" s="54" t="str">
        <f t="shared" si="12"/>
        <v/>
      </c>
      <c r="N435" s="53" t="str">
        <f t="shared" si="13"/>
        <v/>
      </c>
      <c r="O435" s="55" t="str">
        <f t="shared" si="14"/>
        <v/>
      </c>
      <c r="P435" s="14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</row>
    <row r="436" spans="1:30" ht="18.75" customHeight="1" x14ac:dyDescent="0.25">
      <c r="A436" s="58"/>
      <c r="B436" s="23"/>
      <c r="C436" s="23"/>
      <c r="D436" s="47"/>
      <c r="E436" s="48" t="str">
        <f t="shared" si="15"/>
        <v/>
      </c>
      <c r="F436" s="25"/>
      <c r="G436" s="59"/>
      <c r="H436" s="51" t="str">
        <f t="shared" si="9"/>
        <v/>
      </c>
      <c r="I436" s="59"/>
      <c r="J436" s="51" t="str">
        <f t="shared" si="10"/>
        <v/>
      </c>
      <c r="K436" s="23"/>
      <c r="L436" s="53" t="str">
        <f t="shared" si="11"/>
        <v/>
      </c>
      <c r="M436" s="54" t="str">
        <f t="shared" si="12"/>
        <v/>
      </c>
      <c r="N436" s="53" t="str">
        <f t="shared" si="13"/>
        <v/>
      </c>
      <c r="O436" s="55" t="str">
        <f t="shared" si="14"/>
        <v/>
      </c>
      <c r="P436" s="14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</row>
    <row r="437" spans="1:30" ht="18.75" customHeight="1" x14ac:dyDescent="0.25">
      <c r="A437" s="58"/>
      <c r="B437" s="23"/>
      <c r="C437" s="23"/>
      <c r="D437" s="47"/>
      <c r="E437" s="48" t="str">
        <f t="shared" si="15"/>
        <v/>
      </c>
      <c r="F437" s="25"/>
      <c r="G437" s="59"/>
      <c r="H437" s="51" t="str">
        <f t="shared" si="9"/>
        <v/>
      </c>
      <c r="I437" s="59"/>
      <c r="J437" s="51" t="str">
        <f t="shared" si="10"/>
        <v/>
      </c>
      <c r="K437" s="23"/>
      <c r="L437" s="53" t="str">
        <f t="shared" si="11"/>
        <v/>
      </c>
      <c r="M437" s="54" t="str">
        <f t="shared" si="12"/>
        <v/>
      </c>
      <c r="N437" s="53" t="str">
        <f t="shared" si="13"/>
        <v/>
      </c>
      <c r="O437" s="55" t="str">
        <f t="shared" si="14"/>
        <v/>
      </c>
      <c r="P437" s="14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</row>
    <row r="438" spans="1:30" ht="18.75" customHeight="1" x14ac:dyDescent="0.25">
      <c r="A438" s="58"/>
      <c r="B438" s="23"/>
      <c r="C438" s="23"/>
      <c r="D438" s="47"/>
      <c r="E438" s="48" t="str">
        <f t="shared" si="15"/>
        <v/>
      </c>
      <c r="F438" s="25"/>
      <c r="G438" s="59"/>
      <c r="H438" s="51" t="str">
        <f t="shared" si="9"/>
        <v/>
      </c>
      <c r="I438" s="59"/>
      <c r="J438" s="51" t="str">
        <f t="shared" si="10"/>
        <v/>
      </c>
      <c r="K438" s="23"/>
      <c r="L438" s="53" t="str">
        <f t="shared" si="11"/>
        <v/>
      </c>
      <c r="M438" s="54" t="str">
        <f t="shared" si="12"/>
        <v/>
      </c>
      <c r="N438" s="53" t="str">
        <f t="shared" si="13"/>
        <v/>
      </c>
      <c r="O438" s="55" t="str">
        <f t="shared" si="14"/>
        <v/>
      </c>
      <c r="P438" s="14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</row>
    <row r="439" spans="1:30" ht="18.75" customHeight="1" x14ac:dyDescent="0.25">
      <c r="A439" s="58"/>
      <c r="B439" s="23"/>
      <c r="C439" s="23"/>
      <c r="D439" s="47"/>
      <c r="E439" s="48" t="str">
        <f t="shared" si="15"/>
        <v/>
      </c>
      <c r="F439" s="25"/>
      <c r="G439" s="59"/>
      <c r="H439" s="51" t="str">
        <f t="shared" si="9"/>
        <v/>
      </c>
      <c r="I439" s="59"/>
      <c r="J439" s="51" t="str">
        <f t="shared" si="10"/>
        <v/>
      </c>
      <c r="K439" s="23"/>
      <c r="L439" s="53" t="str">
        <f t="shared" si="11"/>
        <v/>
      </c>
      <c r="M439" s="54" t="str">
        <f t="shared" si="12"/>
        <v/>
      </c>
      <c r="N439" s="53" t="str">
        <f t="shared" si="13"/>
        <v/>
      </c>
      <c r="O439" s="55" t="str">
        <f t="shared" si="14"/>
        <v/>
      </c>
      <c r="P439" s="14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</row>
    <row r="440" spans="1:30" ht="18.75" customHeight="1" x14ac:dyDescent="0.25">
      <c r="A440" s="58"/>
      <c r="B440" s="23"/>
      <c r="C440" s="23"/>
      <c r="D440" s="47"/>
      <c r="E440" s="48" t="str">
        <f t="shared" si="15"/>
        <v/>
      </c>
      <c r="F440" s="25"/>
      <c r="G440" s="59"/>
      <c r="H440" s="51" t="str">
        <f t="shared" si="9"/>
        <v/>
      </c>
      <c r="I440" s="59"/>
      <c r="J440" s="51" t="str">
        <f t="shared" si="10"/>
        <v/>
      </c>
      <c r="K440" s="23"/>
      <c r="L440" s="53" t="str">
        <f t="shared" si="11"/>
        <v/>
      </c>
      <c r="M440" s="54" t="str">
        <f t="shared" si="12"/>
        <v/>
      </c>
      <c r="N440" s="53" t="str">
        <f t="shared" si="13"/>
        <v/>
      </c>
      <c r="O440" s="55" t="str">
        <f t="shared" si="14"/>
        <v/>
      </c>
      <c r="P440" s="14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</row>
    <row r="441" spans="1:30" ht="18.75" customHeight="1" x14ac:dyDescent="0.25">
      <c r="A441" s="58"/>
      <c r="B441" s="23"/>
      <c r="C441" s="23"/>
      <c r="D441" s="47"/>
      <c r="E441" s="48" t="str">
        <f t="shared" si="15"/>
        <v/>
      </c>
      <c r="F441" s="25"/>
      <c r="G441" s="59"/>
      <c r="H441" s="51" t="str">
        <f t="shared" si="9"/>
        <v/>
      </c>
      <c r="I441" s="59"/>
      <c r="J441" s="51" t="str">
        <f t="shared" si="10"/>
        <v/>
      </c>
      <c r="K441" s="23"/>
      <c r="L441" s="53" t="str">
        <f t="shared" si="11"/>
        <v/>
      </c>
      <c r="M441" s="54" t="str">
        <f t="shared" si="12"/>
        <v/>
      </c>
      <c r="N441" s="53" t="str">
        <f t="shared" si="13"/>
        <v/>
      </c>
      <c r="O441" s="55" t="str">
        <f t="shared" si="14"/>
        <v/>
      </c>
      <c r="P441" s="14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</row>
    <row r="442" spans="1:30" ht="18.75" customHeight="1" x14ac:dyDescent="0.25">
      <c r="A442" s="58"/>
      <c r="B442" s="23"/>
      <c r="C442" s="23"/>
      <c r="D442" s="47"/>
      <c r="E442" s="48" t="str">
        <f t="shared" si="15"/>
        <v/>
      </c>
      <c r="F442" s="25"/>
      <c r="G442" s="59"/>
      <c r="H442" s="51" t="str">
        <f t="shared" si="9"/>
        <v/>
      </c>
      <c r="I442" s="59"/>
      <c r="J442" s="51" t="str">
        <f t="shared" si="10"/>
        <v/>
      </c>
      <c r="K442" s="23"/>
      <c r="L442" s="53" t="str">
        <f t="shared" si="11"/>
        <v/>
      </c>
      <c r="M442" s="54" t="str">
        <f t="shared" si="12"/>
        <v/>
      </c>
      <c r="N442" s="53" t="str">
        <f t="shared" si="13"/>
        <v/>
      </c>
      <c r="O442" s="55" t="str">
        <f t="shared" si="14"/>
        <v/>
      </c>
      <c r="P442" s="14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</row>
    <row r="443" spans="1:30" ht="18.75" customHeight="1" x14ac:dyDescent="0.25">
      <c r="A443" s="58"/>
      <c r="B443" s="23"/>
      <c r="C443" s="23"/>
      <c r="D443" s="47"/>
      <c r="E443" s="48" t="str">
        <f t="shared" si="15"/>
        <v/>
      </c>
      <c r="F443" s="25"/>
      <c r="G443" s="59"/>
      <c r="H443" s="51" t="str">
        <f t="shared" si="9"/>
        <v/>
      </c>
      <c r="I443" s="59"/>
      <c r="J443" s="51" t="str">
        <f t="shared" si="10"/>
        <v/>
      </c>
      <c r="K443" s="23"/>
      <c r="L443" s="53" t="str">
        <f t="shared" si="11"/>
        <v/>
      </c>
      <c r="M443" s="54" t="str">
        <f t="shared" si="12"/>
        <v/>
      </c>
      <c r="N443" s="53" t="str">
        <f t="shared" si="13"/>
        <v/>
      </c>
      <c r="O443" s="55" t="str">
        <f t="shared" si="14"/>
        <v/>
      </c>
      <c r="P443" s="14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</row>
    <row r="444" spans="1:30" ht="18.75" customHeight="1" x14ac:dyDescent="0.25">
      <c r="A444" s="58"/>
      <c r="B444" s="23"/>
      <c r="C444" s="23"/>
      <c r="D444" s="47"/>
      <c r="E444" s="48" t="str">
        <f t="shared" si="15"/>
        <v/>
      </c>
      <c r="F444" s="25"/>
      <c r="G444" s="59"/>
      <c r="H444" s="51" t="str">
        <f t="shared" si="9"/>
        <v/>
      </c>
      <c r="I444" s="59"/>
      <c r="J444" s="51" t="str">
        <f t="shared" si="10"/>
        <v/>
      </c>
      <c r="K444" s="23"/>
      <c r="L444" s="53" t="str">
        <f t="shared" si="11"/>
        <v/>
      </c>
      <c r="M444" s="54" t="str">
        <f t="shared" si="12"/>
        <v/>
      </c>
      <c r="N444" s="53" t="str">
        <f t="shared" si="13"/>
        <v/>
      </c>
      <c r="O444" s="55" t="str">
        <f t="shared" si="14"/>
        <v/>
      </c>
      <c r="P444" s="14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</row>
    <row r="445" spans="1:30" ht="18.75" customHeight="1" x14ac:dyDescent="0.25">
      <c r="A445" s="58"/>
      <c r="B445" s="23"/>
      <c r="C445" s="23"/>
      <c r="D445" s="47"/>
      <c r="E445" s="48" t="str">
        <f t="shared" si="15"/>
        <v/>
      </c>
      <c r="F445" s="25"/>
      <c r="G445" s="59"/>
      <c r="H445" s="51" t="str">
        <f t="shared" si="9"/>
        <v/>
      </c>
      <c r="I445" s="59"/>
      <c r="J445" s="51" t="str">
        <f t="shared" si="10"/>
        <v/>
      </c>
      <c r="K445" s="23"/>
      <c r="L445" s="53" t="str">
        <f t="shared" si="11"/>
        <v/>
      </c>
      <c r="M445" s="54" t="str">
        <f t="shared" si="12"/>
        <v/>
      </c>
      <c r="N445" s="53" t="str">
        <f t="shared" si="13"/>
        <v/>
      </c>
      <c r="O445" s="55" t="str">
        <f t="shared" si="14"/>
        <v/>
      </c>
      <c r="P445" s="14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</row>
    <row r="446" spans="1:30" ht="18.75" customHeight="1" x14ac:dyDescent="0.25">
      <c r="A446" s="58"/>
      <c r="B446" s="23"/>
      <c r="C446" s="23"/>
      <c r="D446" s="47"/>
      <c r="E446" s="48" t="str">
        <f t="shared" si="15"/>
        <v/>
      </c>
      <c r="F446" s="25"/>
      <c r="G446" s="59"/>
      <c r="H446" s="51" t="str">
        <f t="shared" si="9"/>
        <v/>
      </c>
      <c r="I446" s="59"/>
      <c r="J446" s="51" t="str">
        <f t="shared" si="10"/>
        <v/>
      </c>
      <c r="K446" s="23"/>
      <c r="L446" s="53" t="str">
        <f t="shared" si="11"/>
        <v/>
      </c>
      <c r="M446" s="54" t="str">
        <f t="shared" si="12"/>
        <v/>
      </c>
      <c r="N446" s="53" t="str">
        <f t="shared" si="13"/>
        <v/>
      </c>
      <c r="O446" s="55" t="str">
        <f t="shared" si="14"/>
        <v/>
      </c>
      <c r="P446" s="14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</row>
    <row r="447" spans="1:30" ht="18.75" customHeight="1" x14ac:dyDescent="0.25">
      <c r="A447" s="58"/>
      <c r="B447" s="23"/>
      <c r="C447" s="23"/>
      <c r="D447" s="47"/>
      <c r="E447" s="48" t="str">
        <f t="shared" si="15"/>
        <v/>
      </c>
      <c r="F447" s="25"/>
      <c r="G447" s="59"/>
      <c r="H447" s="51" t="str">
        <f t="shared" si="9"/>
        <v/>
      </c>
      <c r="I447" s="59"/>
      <c r="J447" s="51" t="str">
        <f t="shared" si="10"/>
        <v/>
      </c>
      <c r="K447" s="23"/>
      <c r="L447" s="53" t="str">
        <f t="shared" si="11"/>
        <v/>
      </c>
      <c r="M447" s="54" t="str">
        <f t="shared" si="12"/>
        <v/>
      </c>
      <c r="N447" s="53" t="str">
        <f t="shared" si="13"/>
        <v/>
      </c>
      <c r="O447" s="55" t="str">
        <f t="shared" si="14"/>
        <v/>
      </c>
      <c r="P447" s="14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</row>
    <row r="448" spans="1:30" ht="18.75" customHeight="1" x14ac:dyDescent="0.25">
      <c r="A448" s="58"/>
      <c r="B448" s="23"/>
      <c r="C448" s="23"/>
      <c r="D448" s="47"/>
      <c r="E448" s="48" t="str">
        <f t="shared" si="15"/>
        <v/>
      </c>
      <c r="F448" s="25"/>
      <c r="G448" s="59"/>
      <c r="H448" s="51" t="str">
        <f t="shared" si="9"/>
        <v/>
      </c>
      <c r="I448" s="59"/>
      <c r="J448" s="51" t="str">
        <f t="shared" si="10"/>
        <v/>
      </c>
      <c r="K448" s="23"/>
      <c r="L448" s="53" t="str">
        <f t="shared" si="11"/>
        <v/>
      </c>
      <c r="M448" s="54" t="str">
        <f t="shared" si="12"/>
        <v/>
      </c>
      <c r="N448" s="53" t="str">
        <f t="shared" si="13"/>
        <v/>
      </c>
      <c r="O448" s="55" t="str">
        <f t="shared" si="14"/>
        <v/>
      </c>
      <c r="P448" s="14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</row>
    <row r="449" spans="1:30" ht="18.75" customHeight="1" x14ac:dyDescent="0.25">
      <c r="A449" s="58"/>
      <c r="B449" s="23"/>
      <c r="C449" s="23"/>
      <c r="D449" s="47"/>
      <c r="E449" s="48" t="str">
        <f t="shared" si="15"/>
        <v/>
      </c>
      <c r="F449" s="25"/>
      <c r="G449" s="59"/>
      <c r="H449" s="51" t="str">
        <f t="shared" si="9"/>
        <v/>
      </c>
      <c r="I449" s="59"/>
      <c r="J449" s="51" t="str">
        <f t="shared" si="10"/>
        <v/>
      </c>
      <c r="K449" s="23"/>
      <c r="L449" s="53" t="str">
        <f t="shared" si="11"/>
        <v/>
      </c>
      <c r="M449" s="54" t="str">
        <f t="shared" si="12"/>
        <v/>
      </c>
      <c r="N449" s="53" t="str">
        <f t="shared" si="13"/>
        <v/>
      </c>
      <c r="O449" s="55" t="str">
        <f t="shared" si="14"/>
        <v/>
      </c>
      <c r="P449" s="14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</row>
    <row r="450" spans="1:30" ht="18.75" customHeight="1" x14ac:dyDescent="0.25">
      <c r="A450" s="58"/>
      <c r="B450" s="23"/>
      <c r="C450" s="23"/>
      <c r="D450" s="47"/>
      <c r="E450" s="48" t="str">
        <f t="shared" si="15"/>
        <v/>
      </c>
      <c r="F450" s="25"/>
      <c r="G450" s="59"/>
      <c r="H450" s="51" t="str">
        <f t="shared" si="9"/>
        <v/>
      </c>
      <c r="I450" s="59"/>
      <c r="J450" s="51" t="str">
        <f t="shared" si="10"/>
        <v/>
      </c>
      <c r="K450" s="23"/>
      <c r="L450" s="53" t="str">
        <f t="shared" si="11"/>
        <v/>
      </c>
      <c r="M450" s="54" t="str">
        <f t="shared" si="12"/>
        <v/>
      </c>
      <c r="N450" s="53" t="str">
        <f t="shared" si="13"/>
        <v/>
      </c>
      <c r="O450" s="55" t="str">
        <f t="shared" si="14"/>
        <v/>
      </c>
      <c r="P450" s="14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</row>
    <row r="451" spans="1:30" ht="18.75" customHeight="1" x14ac:dyDescent="0.25">
      <c r="A451" s="58"/>
      <c r="B451" s="23"/>
      <c r="C451" s="23"/>
      <c r="D451" s="47"/>
      <c r="E451" s="48" t="str">
        <f t="shared" si="15"/>
        <v/>
      </c>
      <c r="F451" s="25"/>
      <c r="G451" s="59"/>
      <c r="H451" s="51" t="str">
        <f t="shared" si="9"/>
        <v/>
      </c>
      <c r="I451" s="59"/>
      <c r="J451" s="51" t="str">
        <f t="shared" si="10"/>
        <v/>
      </c>
      <c r="K451" s="23"/>
      <c r="L451" s="53" t="str">
        <f t="shared" si="11"/>
        <v/>
      </c>
      <c r="M451" s="54" t="str">
        <f t="shared" si="12"/>
        <v/>
      </c>
      <c r="N451" s="53" t="str">
        <f t="shared" si="13"/>
        <v/>
      </c>
      <c r="O451" s="55" t="str">
        <f t="shared" si="14"/>
        <v/>
      </c>
      <c r="P451" s="14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</row>
    <row r="452" spans="1:30" ht="18.75" customHeight="1" x14ac:dyDescent="0.25">
      <c r="A452" s="58"/>
      <c r="B452" s="23"/>
      <c r="C452" s="23"/>
      <c r="D452" s="47"/>
      <c r="E452" s="48" t="str">
        <f t="shared" si="15"/>
        <v/>
      </c>
      <c r="F452" s="25"/>
      <c r="G452" s="59"/>
      <c r="H452" s="51" t="str">
        <f t="shared" si="9"/>
        <v/>
      </c>
      <c r="I452" s="59"/>
      <c r="J452" s="51" t="str">
        <f t="shared" si="10"/>
        <v/>
      </c>
      <c r="K452" s="23"/>
      <c r="L452" s="53" t="str">
        <f t="shared" si="11"/>
        <v/>
      </c>
      <c r="M452" s="54" t="str">
        <f t="shared" si="12"/>
        <v/>
      </c>
      <c r="N452" s="53" t="str">
        <f t="shared" si="13"/>
        <v/>
      </c>
      <c r="O452" s="55" t="str">
        <f t="shared" si="14"/>
        <v/>
      </c>
      <c r="P452" s="14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</row>
    <row r="453" spans="1:30" ht="18.75" customHeight="1" x14ac:dyDescent="0.25">
      <c r="A453" s="58"/>
      <c r="B453" s="23"/>
      <c r="C453" s="23"/>
      <c r="D453" s="47"/>
      <c r="E453" s="48" t="str">
        <f t="shared" si="15"/>
        <v/>
      </c>
      <c r="F453" s="25"/>
      <c r="G453" s="59"/>
      <c r="H453" s="51" t="str">
        <f t="shared" si="9"/>
        <v/>
      </c>
      <c r="I453" s="59"/>
      <c r="J453" s="51" t="str">
        <f t="shared" si="10"/>
        <v/>
      </c>
      <c r="K453" s="23"/>
      <c r="L453" s="53" t="str">
        <f t="shared" si="11"/>
        <v/>
      </c>
      <c r="M453" s="54" t="str">
        <f t="shared" si="12"/>
        <v/>
      </c>
      <c r="N453" s="53" t="str">
        <f t="shared" si="13"/>
        <v/>
      </c>
      <c r="O453" s="55" t="str">
        <f t="shared" si="14"/>
        <v/>
      </c>
      <c r="P453" s="14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</row>
    <row r="454" spans="1:30" ht="18.75" customHeight="1" x14ac:dyDescent="0.25">
      <c r="A454" s="58"/>
      <c r="B454" s="23"/>
      <c r="C454" s="23"/>
      <c r="D454" s="47"/>
      <c r="E454" s="48" t="str">
        <f t="shared" si="15"/>
        <v/>
      </c>
      <c r="F454" s="25"/>
      <c r="G454" s="59"/>
      <c r="H454" s="51" t="str">
        <f t="shared" si="9"/>
        <v/>
      </c>
      <c r="I454" s="59"/>
      <c r="J454" s="51" t="str">
        <f t="shared" si="10"/>
        <v/>
      </c>
      <c r="K454" s="23"/>
      <c r="L454" s="53" t="str">
        <f t="shared" si="11"/>
        <v/>
      </c>
      <c r="M454" s="54" t="str">
        <f t="shared" si="12"/>
        <v/>
      </c>
      <c r="N454" s="53" t="str">
        <f t="shared" si="13"/>
        <v/>
      </c>
      <c r="O454" s="55" t="str">
        <f t="shared" si="14"/>
        <v/>
      </c>
      <c r="P454" s="14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</row>
    <row r="455" spans="1:30" ht="18.75" customHeight="1" x14ac:dyDescent="0.25">
      <c r="A455" s="58"/>
      <c r="B455" s="23"/>
      <c r="C455" s="23"/>
      <c r="D455" s="47"/>
      <c r="E455" s="48" t="str">
        <f t="shared" si="15"/>
        <v/>
      </c>
      <c r="F455" s="25"/>
      <c r="G455" s="59"/>
      <c r="H455" s="51" t="str">
        <f t="shared" si="9"/>
        <v/>
      </c>
      <c r="I455" s="59"/>
      <c r="J455" s="51" t="str">
        <f t="shared" si="10"/>
        <v/>
      </c>
      <c r="K455" s="23"/>
      <c r="L455" s="53" t="str">
        <f t="shared" si="11"/>
        <v/>
      </c>
      <c r="M455" s="54" t="str">
        <f t="shared" si="12"/>
        <v/>
      </c>
      <c r="N455" s="53" t="str">
        <f t="shared" si="13"/>
        <v/>
      </c>
      <c r="O455" s="55" t="str">
        <f t="shared" si="14"/>
        <v/>
      </c>
      <c r="P455" s="14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</row>
    <row r="456" spans="1:30" ht="18.75" customHeight="1" x14ac:dyDescent="0.25">
      <c r="A456" s="58"/>
      <c r="B456" s="23"/>
      <c r="C456" s="23"/>
      <c r="D456" s="47"/>
      <c r="E456" s="48" t="str">
        <f t="shared" si="15"/>
        <v/>
      </c>
      <c r="F456" s="25"/>
      <c r="G456" s="59"/>
      <c r="H456" s="51" t="str">
        <f t="shared" si="9"/>
        <v/>
      </c>
      <c r="I456" s="59"/>
      <c r="J456" s="51" t="str">
        <f t="shared" si="10"/>
        <v/>
      </c>
      <c r="K456" s="23"/>
      <c r="L456" s="53" t="str">
        <f t="shared" si="11"/>
        <v/>
      </c>
      <c r="M456" s="54" t="str">
        <f t="shared" si="12"/>
        <v/>
      </c>
      <c r="N456" s="53" t="str">
        <f t="shared" si="13"/>
        <v/>
      </c>
      <c r="O456" s="55" t="str">
        <f t="shared" si="14"/>
        <v/>
      </c>
      <c r="P456" s="14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</row>
    <row r="457" spans="1:30" ht="18.75" customHeight="1" x14ac:dyDescent="0.25">
      <c r="A457" s="58"/>
      <c r="B457" s="23"/>
      <c r="C457" s="23"/>
      <c r="D457" s="47"/>
      <c r="E457" s="48" t="str">
        <f t="shared" si="15"/>
        <v/>
      </c>
      <c r="F457" s="25"/>
      <c r="G457" s="59"/>
      <c r="H457" s="51" t="str">
        <f t="shared" si="9"/>
        <v/>
      </c>
      <c r="I457" s="59"/>
      <c r="J457" s="51" t="str">
        <f t="shared" si="10"/>
        <v/>
      </c>
      <c r="K457" s="23"/>
      <c r="L457" s="53" t="str">
        <f t="shared" si="11"/>
        <v/>
      </c>
      <c r="M457" s="54" t="str">
        <f t="shared" si="12"/>
        <v/>
      </c>
      <c r="N457" s="53" t="str">
        <f t="shared" si="13"/>
        <v/>
      </c>
      <c r="O457" s="55" t="str">
        <f t="shared" si="14"/>
        <v/>
      </c>
      <c r="P457" s="14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</row>
    <row r="458" spans="1:30" ht="18.75" customHeight="1" x14ac:dyDescent="0.25">
      <c r="A458" s="58"/>
      <c r="B458" s="23"/>
      <c r="C458" s="23"/>
      <c r="D458" s="47"/>
      <c r="E458" s="48" t="str">
        <f t="shared" si="15"/>
        <v/>
      </c>
      <c r="F458" s="25"/>
      <c r="G458" s="59"/>
      <c r="H458" s="51" t="str">
        <f t="shared" si="9"/>
        <v/>
      </c>
      <c r="I458" s="59"/>
      <c r="J458" s="51" t="str">
        <f t="shared" si="10"/>
        <v/>
      </c>
      <c r="K458" s="23"/>
      <c r="L458" s="53" t="str">
        <f t="shared" si="11"/>
        <v/>
      </c>
      <c r="M458" s="54" t="str">
        <f t="shared" si="12"/>
        <v/>
      </c>
      <c r="N458" s="53" t="str">
        <f t="shared" si="13"/>
        <v/>
      </c>
      <c r="O458" s="55" t="str">
        <f t="shared" si="14"/>
        <v/>
      </c>
      <c r="P458" s="14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</row>
    <row r="459" spans="1:30" ht="18.75" customHeight="1" x14ac:dyDescent="0.25">
      <c r="A459" s="58"/>
      <c r="B459" s="23"/>
      <c r="C459" s="23"/>
      <c r="D459" s="47"/>
      <c r="E459" s="48" t="str">
        <f t="shared" si="15"/>
        <v/>
      </c>
      <c r="F459" s="25"/>
      <c r="G459" s="59"/>
      <c r="H459" s="51" t="str">
        <f t="shared" si="9"/>
        <v/>
      </c>
      <c r="I459" s="59"/>
      <c r="J459" s="51" t="str">
        <f t="shared" si="10"/>
        <v/>
      </c>
      <c r="K459" s="23"/>
      <c r="L459" s="53" t="str">
        <f t="shared" si="11"/>
        <v/>
      </c>
      <c r="M459" s="54" t="str">
        <f t="shared" si="12"/>
        <v/>
      </c>
      <c r="N459" s="53" t="str">
        <f t="shared" si="13"/>
        <v/>
      </c>
      <c r="O459" s="55" t="str">
        <f t="shared" si="14"/>
        <v/>
      </c>
      <c r="P459" s="14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</row>
    <row r="460" spans="1:30" ht="18.75" customHeight="1" x14ac:dyDescent="0.25">
      <c r="A460" s="58"/>
      <c r="B460" s="23"/>
      <c r="C460" s="23"/>
      <c r="D460" s="47"/>
      <c r="E460" s="48" t="str">
        <f t="shared" si="15"/>
        <v/>
      </c>
      <c r="F460" s="25"/>
      <c r="G460" s="59"/>
      <c r="H460" s="51" t="str">
        <f t="shared" si="9"/>
        <v/>
      </c>
      <c r="I460" s="59"/>
      <c r="J460" s="51" t="str">
        <f t="shared" si="10"/>
        <v/>
      </c>
      <c r="K460" s="23"/>
      <c r="L460" s="53" t="str">
        <f t="shared" si="11"/>
        <v/>
      </c>
      <c r="M460" s="54" t="str">
        <f t="shared" si="12"/>
        <v/>
      </c>
      <c r="N460" s="53" t="str">
        <f t="shared" si="13"/>
        <v/>
      </c>
      <c r="O460" s="55" t="str">
        <f t="shared" si="14"/>
        <v/>
      </c>
      <c r="P460" s="14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</row>
    <row r="461" spans="1:30" ht="18.75" customHeight="1" x14ac:dyDescent="0.25">
      <c r="A461" s="58"/>
      <c r="B461" s="23"/>
      <c r="C461" s="23"/>
      <c r="D461" s="47"/>
      <c r="E461" s="48" t="str">
        <f t="shared" si="15"/>
        <v/>
      </c>
      <c r="F461" s="25"/>
      <c r="G461" s="59"/>
      <c r="H461" s="51" t="str">
        <f t="shared" si="9"/>
        <v/>
      </c>
      <c r="I461" s="59"/>
      <c r="J461" s="51" t="str">
        <f t="shared" si="10"/>
        <v/>
      </c>
      <c r="K461" s="23"/>
      <c r="L461" s="53" t="str">
        <f t="shared" si="11"/>
        <v/>
      </c>
      <c r="M461" s="54" t="str">
        <f t="shared" si="12"/>
        <v/>
      </c>
      <c r="N461" s="53" t="str">
        <f t="shared" si="13"/>
        <v/>
      </c>
      <c r="O461" s="55" t="str">
        <f t="shared" si="14"/>
        <v/>
      </c>
      <c r="P461" s="14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</row>
    <row r="462" spans="1:30" ht="18.75" customHeight="1" x14ac:dyDescent="0.25">
      <c r="A462" s="58"/>
      <c r="B462" s="23"/>
      <c r="C462" s="23"/>
      <c r="D462" s="47"/>
      <c r="E462" s="48" t="str">
        <f t="shared" si="15"/>
        <v/>
      </c>
      <c r="F462" s="25"/>
      <c r="G462" s="59"/>
      <c r="H462" s="51" t="str">
        <f t="shared" si="9"/>
        <v/>
      </c>
      <c r="I462" s="59"/>
      <c r="J462" s="51" t="str">
        <f t="shared" si="10"/>
        <v/>
      </c>
      <c r="K462" s="23"/>
      <c r="L462" s="53" t="str">
        <f t="shared" si="11"/>
        <v/>
      </c>
      <c r="M462" s="54" t="str">
        <f t="shared" si="12"/>
        <v/>
      </c>
      <c r="N462" s="53" t="str">
        <f t="shared" si="13"/>
        <v/>
      </c>
      <c r="O462" s="55" t="str">
        <f t="shared" si="14"/>
        <v/>
      </c>
      <c r="P462" s="14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</row>
    <row r="463" spans="1:30" ht="18.75" customHeight="1" x14ac:dyDescent="0.25">
      <c r="A463" s="58"/>
      <c r="B463" s="23"/>
      <c r="C463" s="23"/>
      <c r="D463" s="47"/>
      <c r="E463" s="48" t="str">
        <f t="shared" si="15"/>
        <v/>
      </c>
      <c r="F463" s="25"/>
      <c r="G463" s="59"/>
      <c r="H463" s="51" t="str">
        <f t="shared" si="9"/>
        <v/>
      </c>
      <c r="I463" s="59"/>
      <c r="J463" s="51" t="str">
        <f t="shared" si="10"/>
        <v/>
      </c>
      <c r="K463" s="23"/>
      <c r="L463" s="53" t="str">
        <f t="shared" si="11"/>
        <v/>
      </c>
      <c r="M463" s="54" t="str">
        <f t="shared" si="12"/>
        <v/>
      </c>
      <c r="N463" s="53" t="str">
        <f t="shared" si="13"/>
        <v/>
      </c>
      <c r="O463" s="55" t="str">
        <f t="shared" si="14"/>
        <v/>
      </c>
      <c r="P463" s="14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</row>
    <row r="464" spans="1:30" ht="18.75" customHeight="1" x14ac:dyDescent="0.25">
      <c r="A464" s="58"/>
      <c r="B464" s="23"/>
      <c r="C464" s="23"/>
      <c r="D464" s="47"/>
      <c r="E464" s="48" t="str">
        <f t="shared" si="15"/>
        <v/>
      </c>
      <c r="F464" s="25"/>
      <c r="G464" s="59"/>
      <c r="H464" s="51" t="str">
        <f t="shared" si="9"/>
        <v/>
      </c>
      <c r="I464" s="59"/>
      <c r="J464" s="51" t="str">
        <f t="shared" si="10"/>
        <v/>
      </c>
      <c r="K464" s="23"/>
      <c r="L464" s="53" t="str">
        <f t="shared" si="11"/>
        <v/>
      </c>
      <c r="M464" s="54" t="str">
        <f t="shared" si="12"/>
        <v/>
      </c>
      <c r="N464" s="53" t="str">
        <f t="shared" si="13"/>
        <v/>
      </c>
      <c r="O464" s="55" t="str">
        <f t="shared" si="14"/>
        <v/>
      </c>
      <c r="P464" s="14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</row>
    <row r="465" spans="1:30" ht="18.75" customHeight="1" x14ac:dyDescent="0.25">
      <c r="A465" s="58"/>
      <c r="B465" s="23"/>
      <c r="C465" s="23"/>
      <c r="D465" s="47"/>
      <c r="E465" s="48" t="str">
        <f t="shared" si="15"/>
        <v/>
      </c>
      <c r="F465" s="25"/>
      <c r="G465" s="59"/>
      <c r="H465" s="51" t="str">
        <f t="shared" si="9"/>
        <v/>
      </c>
      <c r="I465" s="59"/>
      <c r="J465" s="51" t="str">
        <f t="shared" si="10"/>
        <v/>
      </c>
      <c r="K465" s="23"/>
      <c r="L465" s="53" t="str">
        <f t="shared" si="11"/>
        <v/>
      </c>
      <c r="M465" s="54" t="str">
        <f t="shared" si="12"/>
        <v/>
      </c>
      <c r="N465" s="53" t="str">
        <f t="shared" si="13"/>
        <v/>
      </c>
      <c r="O465" s="55" t="str">
        <f t="shared" si="14"/>
        <v/>
      </c>
      <c r="P465" s="14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</row>
    <row r="466" spans="1:30" ht="18.75" customHeight="1" x14ac:dyDescent="0.25">
      <c r="A466" s="58"/>
      <c r="B466" s="23"/>
      <c r="C466" s="23"/>
      <c r="D466" s="47"/>
      <c r="E466" s="48" t="str">
        <f t="shared" si="15"/>
        <v/>
      </c>
      <c r="F466" s="25"/>
      <c r="G466" s="59"/>
      <c r="H466" s="51" t="str">
        <f t="shared" si="9"/>
        <v/>
      </c>
      <c r="I466" s="59"/>
      <c r="J466" s="51" t="str">
        <f t="shared" si="10"/>
        <v/>
      </c>
      <c r="K466" s="23"/>
      <c r="L466" s="53" t="str">
        <f t="shared" si="11"/>
        <v/>
      </c>
      <c r="M466" s="54" t="str">
        <f t="shared" si="12"/>
        <v/>
      </c>
      <c r="N466" s="53" t="str">
        <f t="shared" si="13"/>
        <v/>
      </c>
      <c r="O466" s="55" t="str">
        <f t="shared" si="14"/>
        <v/>
      </c>
      <c r="P466" s="14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</row>
    <row r="467" spans="1:30" ht="18.75" customHeight="1" x14ac:dyDescent="0.25">
      <c r="A467" s="58"/>
      <c r="B467" s="23"/>
      <c r="C467" s="23"/>
      <c r="D467" s="47"/>
      <c r="E467" s="48" t="str">
        <f t="shared" si="15"/>
        <v/>
      </c>
      <c r="F467" s="25"/>
      <c r="G467" s="59"/>
      <c r="H467" s="51" t="str">
        <f t="shared" si="9"/>
        <v/>
      </c>
      <c r="I467" s="59"/>
      <c r="J467" s="51" t="str">
        <f t="shared" si="10"/>
        <v/>
      </c>
      <c r="K467" s="23"/>
      <c r="L467" s="53" t="str">
        <f t="shared" si="11"/>
        <v/>
      </c>
      <c r="M467" s="54" t="str">
        <f t="shared" si="12"/>
        <v/>
      </c>
      <c r="N467" s="53" t="str">
        <f t="shared" si="13"/>
        <v/>
      </c>
      <c r="O467" s="55" t="str">
        <f t="shared" si="14"/>
        <v/>
      </c>
      <c r="P467" s="14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</row>
    <row r="468" spans="1:30" ht="18.75" customHeight="1" x14ac:dyDescent="0.25">
      <c r="A468" s="58"/>
      <c r="B468" s="23"/>
      <c r="C468" s="23"/>
      <c r="D468" s="47"/>
      <c r="E468" s="48" t="str">
        <f t="shared" si="15"/>
        <v/>
      </c>
      <c r="F468" s="25"/>
      <c r="G468" s="59"/>
      <c r="H468" s="51" t="str">
        <f t="shared" si="9"/>
        <v/>
      </c>
      <c r="I468" s="59"/>
      <c r="J468" s="51" t="str">
        <f t="shared" si="10"/>
        <v/>
      </c>
      <c r="K468" s="23"/>
      <c r="L468" s="53" t="str">
        <f t="shared" si="11"/>
        <v/>
      </c>
      <c r="M468" s="54" t="str">
        <f t="shared" si="12"/>
        <v/>
      </c>
      <c r="N468" s="53" t="str">
        <f t="shared" si="13"/>
        <v/>
      </c>
      <c r="O468" s="55" t="str">
        <f t="shared" si="14"/>
        <v/>
      </c>
      <c r="P468" s="14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</row>
    <row r="469" spans="1:30" ht="18.75" customHeight="1" x14ac:dyDescent="0.25">
      <c r="A469" s="58"/>
      <c r="B469" s="23"/>
      <c r="C469" s="23"/>
      <c r="D469" s="47"/>
      <c r="E469" s="48" t="str">
        <f t="shared" si="15"/>
        <v/>
      </c>
      <c r="F469" s="25"/>
      <c r="G469" s="59"/>
      <c r="H469" s="51" t="str">
        <f t="shared" si="9"/>
        <v/>
      </c>
      <c r="I469" s="59"/>
      <c r="J469" s="51" t="str">
        <f t="shared" si="10"/>
        <v/>
      </c>
      <c r="K469" s="23"/>
      <c r="L469" s="53" t="str">
        <f t="shared" si="11"/>
        <v/>
      </c>
      <c r="M469" s="54" t="str">
        <f t="shared" si="12"/>
        <v/>
      </c>
      <c r="N469" s="53" t="str">
        <f t="shared" si="13"/>
        <v/>
      </c>
      <c r="O469" s="55" t="str">
        <f t="shared" si="14"/>
        <v/>
      </c>
      <c r="P469" s="14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</row>
    <row r="470" spans="1:30" ht="18.75" customHeight="1" x14ac:dyDescent="0.25">
      <c r="A470" s="58"/>
      <c r="B470" s="23"/>
      <c r="C470" s="23"/>
      <c r="D470" s="47"/>
      <c r="E470" s="48" t="str">
        <f t="shared" si="15"/>
        <v/>
      </c>
      <c r="F470" s="25"/>
      <c r="G470" s="59"/>
      <c r="H470" s="51" t="str">
        <f t="shared" si="9"/>
        <v/>
      </c>
      <c r="I470" s="59"/>
      <c r="J470" s="51" t="str">
        <f t="shared" si="10"/>
        <v/>
      </c>
      <c r="K470" s="23"/>
      <c r="L470" s="53" t="str">
        <f t="shared" si="11"/>
        <v/>
      </c>
      <c r="M470" s="54" t="str">
        <f t="shared" si="12"/>
        <v/>
      </c>
      <c r="N470" s="53" t="str">
        <f t="shared" si="13"/>
        <v/>
      </c>
      <c r="O470" s="55" t="str">
        <f t="shared" si="14"/>
        <v/>
      </c>
      <c r="P470" s="14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</row>
    <row r="471" spans="1:30" ht="18.75" customHeight="1" x14ac:dyDescent="0.25">
      <c r="A471" s="58"/>
      <c r="B471" s="23"/>
      <c r="C471" s="23"/>
      <c r="D471" s="47"/>
      <c r="E471" s="48" t="str">
        <f t="shared" si="15"/>
        <v/>
      </c>
      <c r="F471" s="25"/>
      <c r="G471" s="59"/>
      <c r="H471" s="51" t="str">
        <f t="shared" si="9"/>
        <v/>
      </c>
      <c r="I471" s="59"/>
      <c r="J471" s="51" t="str">
        <f t="shared" si="10"/>
        <v/>
      </c>
      <c r="K471" s="23"/>
      <c r="L471" s="53" t="str">
        <f t="shared" si="11"/>
        <v/>
      </c>
      <c r="M471" s="54" t="str">
        <f t="shared" si="12"/>
        <v/>
      </c>
      <c r="N471" s="53" t="str">
        <f t="shared" si="13"/>
        <v/>
      </c>
      <c r="O471" s="55" t="str">
        <f t="shared" si="14"/>
        <v/>
      </c>
      <c r="P471" s="14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</row>
    <row r="472" spans="1:30" ht="18.75" customHeight="1" x14ac:dyDescent="0.25">
      <c r="A472" s="58"/>
      <c r="B472" s="23"/>
      <c r="C472" s="23"/>
      <c r="D472" s="47"/>
      <c r="E472" s="48" t="str">
        <f t="shared" si="15"/>
        <v/>
      </c>
      <c r="F472" s="25"/>
      <c r="G472" s="59"/>
      <c r="H472" s="51" t="str">
        <f t="shared" si="9"/>
        <v/>
      </c>
      <c r="I472" s="59"/>
      <c r="J472" s="51" t="str">
        <f t="shared" si="10"/>
        <v/>
      </c>
      <c r="K472" s="23"/>
      <c r="L472" s="53" t="str">
        <f t="shared" si="11"/>
        <v/>
      </c>
      <c r="M472" s="54" t="str">
        <f t="shared" si="12"/>
        <v/>
      </c>
      <c r="N472" s="53" t="str">
        <f t="shared" si="13"/>
        <v/>
      </c>
      <c r="O472" s="55" t="str">
        <f t="shared" si="14"/>
        <v/>
      </c>
      <c r="P472" s="14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</row>
    <row r="473" spans="1:30" ht="18.75" customHeight="1" x14ac:dyDescent="0.25">
      <c r="A473" s="58"/>
      <c r="B473" s="23"/>
      <c r="C473" s="23"/>
      <c r="D473" s="47"/>
      <c r="E473" s="48" t="str">
        <f t="shared" si="15"/>
        <v/>
      </c>
      <c r="F473" s="25"/>
      <c r="G473" s="59"/>
      <c r="H473" s="51" t="str">
        <f t="shared" si="9"/>
        <v/>
      </c>
      <c r="I473" s="59"/>
      <c r="J473" s="51" t="str">
        <f t="shared" si="10"/>
        <v/>
      </c>
      <c r="K473" s="23"/>
      <c r="L473" s="53" t="str">
        <f t="shared" si="11"/>
        <v/>
      </c>
      <c r="M473" s="54" t="str">
        <f t="shared" si="12"/>
        <v/>
      </c>
      <c r="N473" s="53" t="str">
        <f t="shared" si="13"/>
        <v/>
      </c>
      <c r="O473" s="55" t="str">
        <f t="shared" si="14"/>
        <v/>
      </c>
      <c r="P473" s="14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</row>
    <row r="474" spans="1:30" ht="18.75" customHeight="1" x14ac:dyDescent="0.25">
      <c r="A474" s="58"/>
      <c r="B474" s="23"/>
      <c r="C474" s="23"/>
      <c r="D474" s="47"/>
      <c r="E474" s="48" t="str">
        <f t="shared" si="15"/>
        <v/>
      </c>
      <c r="F474" s="25"/>
      <c r="G474" s="59"/>
      <c r="H474" s="51" t="str">
        <f t="shared" si="9"/>
        <v/>
      </c>
      <c r="I474" s="59"/>
      <c r="J474" s="51" t="str">
        <f t="shared" si="10"/>
        <v/>
      </c>
      <c r="K474" s="23"/>
      <c r="L474" s="53" t="str">
        <f t="shared" si="11"/>
        <v/>
      </c>
      <c r="M474" s="54" t="str">
        <f t="shared" si="12"/>
        <v/>
      </c>
      <c r="N474" s="53" t="str">
        <f t="shared" si="13"/>
        <v/>
      </c>
      <c r="O474" s="55" t="str">
        <f t="shared" si="14"/>
        <v/>
      </c>
      <c r="P474" s="14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</row>
    <row r="475" spans="1:30" ht="18.75" customHeight="1" x14ac:dyDescent="0.25">
      <c r="A475" s="58"/>
      <c r="B475" s="23"/>
      <c r="C475" s="23"/>
      <c r="D475" s="47"/>
      <c r="E475" s="48" t="str">
        <f t="shared" si="15"/>
        <v/>
      </c>
      <c r="F475" s="25"/>
      <c r="G475" s="59"/>
      <c r="H475" s="51" t="str">
        <f t="shared" si="9"/>
        <v/>
      </c>
      <c r="I475" s="59"/>
      <c r="J475" s="51" t="str">
        <f t="shared" si="10"/>
        <v/>
      </c>
      <c r="K475" s="23"/>
      <c r="L475" s="53" t="str">
        <f t="shared" si="11"/>
        <v/>
      </c>
      <c r="M475" s="54" t="str">
        <f t="shared" si="12"/>
        <v/>
      </c>
      <c r="N475" s="53" t="str">
        <f t="shared" si="13"/>
        <v/>
      </c>
      <c r="O475" s="55" t="str">
        <f t="shared" si="14"/>
        <v/>
      </c>
      <c r="P475" s="14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</row>
    <row r="476" spans="1:30" ht="18.75" customHeight="1" x14ac:dyDescent="0.25">
      <c r="A476" s="58"/>
      <c r="B476" s="23"/>
      <c r="C476" s="23"/>
      <c r="D476" s="47"/>
      <c r="E476" s="48" t="str">
        <f t="shared" si="15"/>
        <v/>
      </c>
      <c r="F476" s="25"/>
      <c r="G476" s="59"/>
      <c r="H476" s="51" t="str">
        <f t="shared" si="9"/>
        <v/>
      </c>
      <c r="I476" s="59"/>
      <c r="J476" s="51" t="str">
        <f t="shared" si="10"/>
        <v/>
      </c>
      <c r="K476" s="23"/>
      <c r="L476" s="53" t="str">
        <f t="shared" si="11"/>
        <v/>
      </c>
      <c r="M476" s="54" t="str">
        <f t="shared" si="12"/>
        <v/>
      </c>
      <c r="N476" s="53" t="str">
        <f t="shared" si="13"/>
        <v/>
      </c>
      <c r="O476" s="55" t="str">
        <f t="shared" si="14"/>
        <v/>
      </c>
      <c r="P476" s="14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</row>
    <row r="477" spans="1:30" ht="18.75" customHeight="1" x14ac:dyDescent="0.25">
      <c r="A477" s="58"/>
      <c r="B477" s="23"/>
      <c r="C477" s="23"/>
      <c r="D477" s="47"/>
      <c r="E477" s="48" t="str">
        <f t="shared" si="15"/>
        <v/>
      </c>
      <c r="F477" s="25"/>
      <c r="G477" s="59"/>
      <c r="H477" s="51" t="str">
        <f t="shared" si="9"/>
        <v/>
      </c>
      <c r="I477" s="59"/>
      <c r="J477" s="51" t="str">
        <f t="shared" si="10"/>
        <v/>
      </c>
      <c r="K477" s="23"/>
      <c r="L477" s="53" t="str">
        <f t="shared" si="11"/>
        <v/>
      </c>
      <c r="M477" s="54" t="str">
        <f t="shared" si="12"/>
        <v/>
      </c>
      <c r="N477" s="53" t="str">
        <f t="shared" si="13"/>
        <v/>
      </c>
      <c r="O477" s="55" t="str">
        <f t="shared" si="14"/>
        <v/>
      </c>
      <c r="P477" s="14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</row>
    <row r="478" spans="1:30" ht="18.75" customHeight="1" x14ac:dyDescent="0.25">
      <c r="A478" s="58"/>
      <c r="B478" s="23"/>
      <c r="C478" s="23"/>
      <c r="D478" s="47"/>
      <c r="E478" s="48" t="str">
        <f t="shared" si="15"/>
        <v/>
      </c>
      <c r="F478" s="25"/>
      <c r="G478" s="59"/>
      <c r="H478" s="51" t="str">
        <f t="shared" si="9"/>
        <v/>
      </c>
      <c r="I478" s="59"/>
      <c r="J478" s="51" t="str">
        <f t="shared" si="10"/>
        <v/>
      </c>
      <c r="K478" s="23"/>
      <c r="L478" s="53" t="str">
        <f t="shared" si="11"/>
        <v/>
      </c>
      <c r="M478" s="54" t="str">
        <f t="shared" si="12"/>
        <v/>
      </c>
      <c r="N478" s="53" t="str">
        <f t="shared" si="13"/>
        <v/>
      </c>
      <c r="O478" s="55" t="str">
        <f t="shared" si="14"/>
        <v/>
      </c>
      <c r="P478" s="14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</row>
    <row r="479" spans="1:30" ht="18.75" customHeight="1" x14ac:dyDescent="0.25">
      <c r="A479" s="58"/>
      <c r="B479" s="23"/>
      <c r="C479" s="23"/>
      <c r="D479" s="47"/>
      <c r="E479" s="48" t="str">
        <f t="shared" si="15"/>
        <v/>
      </c>
      <c r="F479" s="25"/>
      <c r="G479" s="59"/>
      <c r="H479" s="51" t="str">
        <f t="shared" si="9"/>
        <v/>
      </c>
      <c r="I479" s="59"/>
      <c r="J479" s="51" t="str">
        <f t="shared" si="10"/>
        <v/>
      </c>
      <c r="K479" s="23"/>
      <c r="L479" s="53" t="str">
        <f t="shared" si="11"/>
        <v/>
      </c>
      <c r="M479" s="54" t="str">
        <f t="shared" si="12"/>
        <v/>
      </c>
      <c r="N479" s="53" t="str">
        <f t="shared" si="13"/>
        <v/>
      </c>
      <c r="O479" s="55" t="str">
        <f t="shared" si="14"/>
        <v/>
      </c>
      <c r="P479" s="14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</row>
    <row r="480" spans="1:30" ht="18.75" customHeight="1" x14ac:dyDescent="0.25">
      <c r="A480" s="58"/>
      <c r="B480" s="23"/>
      <c r="C480" s="23"/>
      <c r="D480" s="47"/>
      <c r="E480" s="48" t="str">
        <f t="shared" si="15"/>
        <v/>
      </c>
      <c r="F480" s="25"/>
      <c r="G480" s="59"/>
      <c r="H480" s="51" t="str">
        <f t="shared" si="9"/>
        <v/>
      </c>
      <c r="I480" s="59"/>
      <c r="J480" s="51" t="str">
        <f t="shared" si="10"/>
        <v/>
      </c>
      <c r="K480" s="23"/>
      <c r="L480" s="53" t="str">
        <f t="shared" si="11"/>
        <v/>
      </c>
      <c r="M480" s="54" t="str">
        <f t="shared" si="12"/>
        <v/>
      </c>
      <c r="N480" s="53" t="str">
        <f t="shared" si="13"/>
        <v/>
      </c>
      <c r="O480" s="55" t="str">
        <f t="shared" si="14"/>
        <v/>
      </c>
      <c r="P480" s="14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</row>
    <row r="481" spans="1:30" ht="18.75" customHeight="1" x14ac:dyDescent="0.25">
      <c r="A481" s="58"/>
      <c r="B481" s="23"/>
      <c r="C481" s="23"/>
      <c r="D481" s="47"/>
      <c r="E481" s="48" t="str">
        <f t="shared" si="15"/>
        <v/>
      </c>
      <c r="F481" s="25"/>
      <c r="G481" s="59"/>
      <c r="H481" s="51" t="str">
        <f t="shared" si="9"/>
        <v/>
      </c>
      <c r="I481" s="59"/>
      <c r="J481" s="51" t="str">
        <f t="shared" si="10"/>
        <v/>
      </c>
      <c r="K481" s="23"/>
      <c r="L481" s="53" t="str">
        <f t="shared" si="11"/>
        <v/>
      </c>
      <c r="M481" s="54" t="str">
        <f t="shared" si="12"/>
        <v/>
      </c>
      <c r="N481" s="53" t="str">
        <f t="shared" si="13"/>
        <v/>
      </c>
      <c r="O481" s="55" t="str">
        <f t="shared" si="14"/>
        <v/>
      </c>
      <c r="P481" s="14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</row>
    <row r="482" spans="1:30" ht="18.75" customHeight="1" x14ac:dyDescent="0.25">
      <c r="A482" s="58"/>
      <c r="B482" s="23"/>
      <c r="C482" s="23"/>
      <c r="D482" s="47"/>
      <c r="E482" s="48" t="str">
        <f t="shared" si="15"/>
        <v/>
      </c>
      <c r="F482" s="25"/>
      <c r="G482" s="59"/>
      <c r="H482" s="51" t="str">
        <f t="shared" si="9"/>
        <v/>
      </c>
      <c r="I482" s="59"/>
      <c r="J482" s="51" t="str">
        <f t="shared" si="10"/>
        <v/>
      </c>
      <c r="K482" s="23"/>
      <c r="L482" s="53" t="str">
        <f t="shared" si="11"/>
        <v/>
      </c>
      <c r="M482" s="54" t="str">
        <f t="shared" si="12"/>
        <v/>
      </c>
      <c r="N482" s="53" t="str">
        <f t="shared" si="13"/>
        <v/>
      </c>
      <c r="O482" s="55" t="str">
        <f t="shared" si="14"/>
        <v/>
      </c>
      <c r="P482" s="14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</row>
    <row r="483" spans="1:30" ht="18.75" customHeight="1" x14ac:dyDescent="0.25">
      <c r="A483" s="58"/>
      <c r="B483" s="23"/>
      <c r="C483" s="23"/>
      <c r="D483" s="47"/>
      <c r="E483" s="48" t="str">
        <f t="shared" si="15"/>
        <v/>
      </c>
      <c r="F483" s="25"/>
      <c r="G483" s="59"/>
      <c r="H483" s="51" t="str">
        <f t="shared" si="9"/>
        <v/>
      </c>
      <c r="I483" s="59"/>
      <c r="J483" s="51" t="str">
        <f t="shared" si="10"/>
        <v/>
      </c>
      <c r="K483" s="23"/>
      <c r="L483" s="53" t="str">
        <f t="shared" si="11"/>
        <v/>
      </c>
      <c r="M483" s="54" t="str">
        <f t="shared" si="12"/>
        <v/>
      </c>
      <c r="N483" s="53" t="str">
        <f t="shared" si="13"/>
        <v/>
      </c>
      <c r="O483" s="55" t="str">
        <f t="shared" si="14"/>
        <v/>
      </c>
      <c r="P483" s="14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</row>
    <row r="484" spans="1:30" ht="18.75" customHeight="1" x14ac:dyDescent="0.25">
      <c r="A484" s="58"/>
      <c r="B484" s="23"/>
      <c r="C484" s="23"/>
      <c r="D484" s="47"/>
      <c r="E484" s="48" t="str">
        <f t="shared" si="15"/>
        <v/>
      </c>
      <c r="F484" s="25"/>
      <c r="G484" s="59"/>
      <c r="H484" s="51" t="str">
        <f t="shared" si="9"/>
        <v/>
      </c>
      <c r="I484" s="59"/>
      <c r="J484" s="51" t="str">
        <f t="shared" si="10"/>
        <v/>
      </c>
      <c r="K484" s="23"/>
      <c r="L484" s="53" t="str">
        <f t="shared" si="11"/>
        <v/>
      </c>
      <c r="M484" s="54" t="str">
        <f t="shared" si="12"/>
        <v/>
      </c>
      <c r="N484" s="53" t="str">
        <f t="shared" si="13"/>
        <v/>
      </c>
      <c r="O484" s="55" t="str">
        <f t="shared" si="14"/>
        <v/>
      </c>
      <c r="P484" s="14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</row>
    <row r="485" spans="1:30" ht="18.75" customHeight="1" x14ac:dyDescent="0.25">
      <c r="A485" s="58"/>
      <c r="B485" s="23"/>
      <c r="C485" s="23"/>
      <c r="D485" s="47"/>
      <c r="E485" s="48" t="str">
        <f t="shared" si="15"/>
        <v/>
      </c>
      <c r="F485" s="25"/>
      <c r="G485" s="59"/>
      <c r="H485" s="51" t="str">
        <f t="shared" si="9"/>
        <v/>
      </c>
      <c r="I485" s="59"/>
      <c r="J485" s="51" t="str">
        <f t="shared" si="10"/>
        <v/>
      </c>
      <c r="K485" s="23"/>
      <c r="L485" s="53" t="str">
        <f t="shared" si="11"/>
        <v/>
      </c>
      <c r="M485" s="54" t="str">
        <f t="shared" si="12"/>
        <v/>
      </c>
      <c r="N485" s="53" t="str">
        <f t="shared" si="13"/>
        <v/>
      </c>
      <c r="O485" s="55" t="str">
        <f t="shared" si="14"/>
        <v/>
      </c>
      <c r="P485" s="14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</row>
    <row r="486" spans="1:30" ht="18.75" customHeight="1" x14ac:dyDescent="0.25">
      <c r="A486" s="58"/>
      <c r="B486" s="23"/>
      <c r="C486" s="23"/>
      <c r="D486" s="47"/>
      <c r="E486" s="48" t="str">
        <f t="shared" si="15"/>
        <v/>
      </c>
      <c r="F486" s="25"/>
      <c r="G486" s="59"/>
      <c r="H486" s="51" t="str">
        <f t="shared" si="9"/>
        <v/>
      </c>
      <c r="I486" s="59"/>
      <c r="J486" s="51" t="str">
        <f t="shared" si="10"/>
        <v/>
      </c>
      <c r="K486" s="23"/>
      <c r="L486" s="53" t="str">
        <f t="shared" si="11"/>
        <v/>
      </c>
      <c r="M486" s="54" t="str">
        <f t="shared" si="12"/>
        <v/>
      </c>
      <c r="N486" s="53" t="str">
        <f t="shared" si="13"/>
        <v/>
      </c>
      <c r="O486" s="55" t="str">
        <f t="shared" si="14"/>
        <v/>
      </c>
      <c r="P486" s="14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</row>
    <row r="487" spans="1:30" ht="18.75" customHeight="1" x14ac:dyDescent="0.25">
      <c r="A487" s="58"/>
      <c r="B487" s="23"/>
      <c r="C487" s="23"/>
      <c r="D487" s="47"/>
      <c r="E487" s="48" t="str">
        <f t="shared" si="15"/>
        <v/>
      </c>
      <c r="F487" s="25"/>
      <c r="G487" s="59"/>
      <c r="H487" s="51" t="str">
        <f t="shared" si="9"/>
        <v/>
      </c>
      <c r="I487" s="59"/>
      <c r="J487" s="51" t="str">
        <f t="shared" si="10"/>
        <v/>
      </c>
      <c r="K487" s="23"/>
      <c r="L487" s="53" t="str">
        <f t="shared" si="11"/>
        <v/>
      </c>
      <c r="M487" s="54" t="str">
        <f t="shared" si="12"/>
        <v/>
      </c>
      <c r="N487" s="53" t="str">
        <f t="shared" si="13"/>
        <v/>
      </c>
      <c r="O487" s="55" t="str">
        <f t="shared" si="14"/>
        <v/>
      </c>
      <c r="P487" s="14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</row>
    <row r="488" spans="1:30" ht="18.75" customHeight="1" x14ac:dyDescent="0.25">
      <c r="A488" s="58"/>
      <c r="B488" s="23"/>
      <c r="C488" s="23"/>
      <c r="D488" s="47"/>
      <c r="E488" s="48" t="str">
        <f t="shared" si="15"/>
        <v/>
      </c>
      <c r="F488" s="25"/>
      <c r="G488" s="59"/>
      <c r="H488" s="51" t="str">
        <f t="shared" si="9"/>
        <v/>
      </c>
      <c r="I488" s="59"/>
      <c r="J488" s="51" t="str">
        <f t="shared" si="10"/>
        <v/>
      </c>
      <c r="K488" s="23"/>
      <c r="L488" s="53" t="str">
        <f t="shared" si="11"/>
        <v/>
      </c>
      <c r="M488" s="54" t="str">
        <f t="shared" si="12"/>
        <v/>
      </c>
      <c r="N488" s="53" t="str">
        <f t="shared" si="13"/>
        <v/>
      </c>
      <c r="O488" s="55" t="str">
        <f t="shared" si="14"/>
        <v/>
      </c>
      <c r="P488" s="14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</row>
    <row r="489" spans="1:30" ht="18.75" customHeight="1" x14ac:dyDescent="0.25">
      <c r="A489" s="58"/>
      <c r="B489" s="23"/>
      <c r="C489" s="23"/>
      <c r="D489" s="47"/>
      <c r="E489" s="48" t="str">
        <f t="shared" si="15"/>
        <v/>
      </c>
      <c r="F489" s="25"/>
      <c r="G489" s="59"/>
      <c r="H489" s="51" t="str">
        <f t="shared" si="9"/>
        <v/>
      </c>
      <c r="I489" s="59"/>
      <c r="J489" s="51" t="str">
        <f t="shared" si="10"/>
        <v/>
      </c>
      <c r="K489" s="23"/>
      <c r="L489" s="53" t="str">
        <f t="shared" si="11"/>
        <v/>
      </c>
      <c r="M489" s="54" t="str">
        <f t="shared" si="12"/>
        <v/>
      </c>
      <c r="N489" s="53" t="str">
        <f t="shared" si="13"/>
        <v/>
      </c>
      <c r="O489" s="55" t="str">
        <f t="shared" si="14"/>
        <v/>
      </c>
      <c r="P489" s="14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</row>
    <row r="490" spans="1:30" ht="18.75" customHeight="1" x14ac:dyDescent="0.25">
      <c r="A490" s="58"/>
      <c r="B490" s="23"/>
      <c r="C490" s="23"/>
      <c r="D490" s="47"/>
      <c r="E490" s="48" t="str">
        <f t="shared" si="15"/>
        <v/>
      </c>
      <c r="F490" s="25"/>
      <c r="G490" s="59"/>
      <c r="H490" s="51" t="str">
        <f t="shared" si="9"/>
        <v/>
      </c>
      <c r="I490" s="59"/>
      <c r="J490" s="51" t="str">
        <f t="shared" si="10"/>
        <v/>
      </c>
      <c r="K490" s="23"/>
      <c r="L490" s="53" t="str">
        <f t="shared" si="11"/>
        <v/>
      </c>
      <c r="M490" s="54" t="str">
        <f t="shared" si="12"/>
        <v/>
      </c>
      <c r="N490" s="53" t="str">
        <f t="shared" si="13"/>
        <v/>
      </c>
      <c r="O490" s="55" t="str">
        <f t="shared" si="14"/>
        <v/>
      </c>
      <c r="P490" s="14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</row>
    <row r="491" spans="1:30" ht="18.75" customHeight="1" x14ac:dyDescent="0.25">
      <c r="A491" s="58"/>
      <c r="B491" s="23"/>
      <c r="C491" s="23"/>
      <c r="D491" s="47"/>
      <c r="E491" s="48" t="str">
        <f t="shared" si="15"/>
        <v/>
      </c>
      <c r="F491" s="25"/>
      <c r="G491" s="59"/>
      <c r="H491" s="51" t="str">
        <f t="shared" si="9"/>
        <v/>
      </c>
      <c r="I491" s="59"/>
      <c r="J491" s="51" t="str">
        <f t="shared" si="10"/>
        <v/>
      </c>
      <c r="K491" s="23"/>
      <c r="L491" s="53" t="str">
        <f t="shared" si="11"/>
        <v/>
      </c>
      <c r="M491" s="54" t="str">
        <f t="shared" si="12"/>
        <v/>
      </c>
      <c r="N491" s="53" t="str">
        <f t="shared" si="13"/>
        <v/>
      </c>
      <c r="O491" s="55" t="str">
        <f t="shared" si="14"/>
        <v/>
      </c>
      <c r="P491" s="14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</row>
    <row r="492" spans="1:30" ht="18.75" customHeight="1" x14ac:dyDescent="0.25">
      <c r="A492" s="58"/>
      <c r="B492" s="23"/>
      <c r="C492" s="23"/>
      <c r="D492" s="47"/>
      <c r="E492" s="48" t="str">
        <f t="shared" si="15"/>
        <v/>
      </c>
      <c r="F492" s="25"/>
      <c r="G492" s="59"/>
      <c r="H492" s="51" t="str">
        <f t="shared" si="9"/>
        <v/>
      </c>
      <c r="I492" s="59"/>
      <c r="J492" s="51" t="str">
        <f t="shared" si="10"/>
        <v/>
      </c>
      <c r="K492" s="23"/>
      <c r="L492" s="53" t="str">
        <f t="shared" si="11"/>
        <v/>
      </c>
      <c r="M492" s="54" t="str">
        <f t="shared" si="12"/>
        <v/>
      </c>
      <c r="N492" s="53" t="str">
        <f t="shared" si="13"/>
        <v/>
      </c>
      <c r="O492" s="55" t="str">
        <f t="shared" si="14"/>
        <v/>
      </c>
      <c r="P492" s="14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</row>
    <row r="493" spans="1:30" ht="18.75" customHeight="1" x14ac:dyDescent="0.25">
      <c r="A493" s="58"/>
      <c r="B493" s="23"/>
      <c r="C493" s="23"/>
      <c r="D493" s="47"/>
      <c r="E493" s="48" t="str">
        <f t="shared" si="15"/>
        <v/>
      </c>
      <c r="F493" s="25"/>
      <c r="G493" s="59"/>
      <c r="H493" s="51" t="str">
        <f t="shared" si="9"/>
        <v/>
      </c>
      <c r="I493" s="59"/>
      <c r="J493" s="51" t="str">
        <f t="shared" si="10"/>
        <v/>
      </c>
      <c r="K493" s="23"/>
      <c r="L493" s="53" t="str">
        <f t="shared" si="11"/>
        <v/>
      </c>
      <c r="M493" s="54" t="str">
        <f t="shared" si="12"/>
        <v/>
      </c>
      <c r="N493" s="53" t="str">
        <f t="shared" si="13"/>
        <v/>
      </c>
      <c r="O493" s="55" t="str">
        <f t="shared" si="14"/>
        <v/>
      </c>
      <c r="P493" s="14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</row>
    <row r="494" spans="1:30" ht="18.75" customHeight="1" x14ac:dyDescent="0.25">
      <c r="A494" s="58"/>
      <c r="B494" s="23"/>
      <c r="C494" s="23"/>
      <c r="D494" s="47"/>
      <c r="E494" s="48" t="str">
        <f t="shared" si="15"/>
        <v/>
      </c>
      <c r="F494" s="25"/>
      <c r="G494" s="59"/>
      <c r="H494" s="51" t="str">
        <f t="shared" si="9"/>
        <v/>
      </c>
      <c r="I494" s="59"/>
      <c r="J494" s="51" t="str">
        <f t="shared" si="10"/>
        <v/>
      </c>
      <c r="K494" s="23"/>
      <c r="L494" s="53" t="str">
        <f t="shared" si="11"/>
        <v/>
      </c>
      <c r="M494" s="54" t="str">
        <f t="shared" si="12"/>
        <v/>
      </c>
      <c r="N494" s="53" t="str">
        <f t="shared" si="13"/>
        <v/>
      </c>
      <c r="O494" s="55" t="str">
        <f t="shared" si="14"/>
        <v/>
      </c>
      <c r="P494" s="14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</row>
    <row r="495" spans="1:30" ht="18.75" customHeight="1" x14ac:dyDescent="0.25">
      <c r="A495" s="58"/>
      <c r="B495" s="23"/>
      <c r="C495" s="23"/>
      <c r="D495" s="47"/>
      <c r="E495" s="48" t="str">
        <f t="shared" si="15"/>
        <v/>
      </c>
      <c r="F495" s="25"/>
      <c r="G495" s="59"/>
      <c r="H495" s="51" t="str">
        <f t="shared" si="9"/>
        <v/>
      </c>
      <c r="I495" s="59"/>
      <c r="J495" s="51" t="str">
        <f t="shared" si="10"/>
        <v/>
      </c>
      <c r="K495" s="23"/>
      <c r="L495" s="53" t="str">
        <f t="shared" si="11"/>
        <v/>
      </c>
      <c r="M495" s="54" t="str">
        <f t="shared" si="12"/>
        <v/>
      </c>
      <c r="N495" s="53" t="str">
        <f t="shared" si="13"/>
        <v/>
      </c>
      <c r="O495" s="55" t="str">
        <f t="shared" si="14"/>
        <v/>
      </c>
      <c r="P495" s="14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</row>
    <row r="496" spans="1:30" ht="18.75" customHeight="1" x14ac:dyDescent="0.25">
      <c r="A496" s="58"/>
      <c r="B496" s="23"/>
      <c r="C496" s="23"/>
      <c r="D496" s="47"/>
      <c r="E496" s="48" t="str">
        <f t="shared" si="15"/>
        <v/>
      </c>
      <c r="F496" s="25"/>
      <c r="G496" s="59"/>
      <c r="H496" s="51" t="str">
        <f t="shared" si="9"/>
        <v/>
      </c>
      <c r="I496" s="59"/>
      <c r="J496" s="51" t="str">
        <f t="shared" si="10"/>
        <v/>
      </c>
      <c r="K496" s="23"/>
      <c r="L496" s="53" t="str">
        <f t="shared" si="11"/>
        <v/>
      </c>
      <c r="M496" s="54" t="str">
        <f t="shared" si="12"/>
        <v/>
      </c>
      <c r="N496" s="53" t="str">
        <f t="shared" si="13"/>
        <v/>
      </c>
      <c r="O496" s="55" t="str">
        <f t="shared" si="14"/>
        <v/>
      </c>
      <c r="P496" s="14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</row>
    <row r="497" spans="1:30" ht="18.75" customHeight="1" x14ac:dyDescent="0.25">
      <c r="A497" s="58"/>
      <c r="B497" s="23"/>
      <c r="C497" s="23"/>
      <c r="D497" s="47"/>
      <c r="E497" s="48" t="str">
        <f t="shared" si="15"/>
        <v/>
      </c>
      <c r="F497" s="25"/>
      <c r="G497" s="59"/>
      <c r="H497" s="51" t="str">
        <f t="shared" si="9"/>
        <v/>
      </c>
      <c r="I497" s="59"/>
      <c r="J497" s="51" t="str">
        <f t="shared" si="10"/>
        <v/>
      </c>
      <c r="K497" s="23"/>
      <c r="L497" s="53" t="str">
        <f t="shared" si="11"/>
        <v/>
      </c>
      <c r="M497" s="54" t="str">
        <f t="shared" si="12"/>
        <v/>
      </c>
      <c r="N497" s="53" t="str">
        <f t="shared" si="13"/>
        <v/>
      </c>
      <c r="O497" s="55" t="str">
        <f t="shared" si="14"/>
        <v/>
      </c>
      <c r="P497" s="14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</row>
    <row r="498" spans="1:30" ht="18.75" customHeight="1" x14ac:dyDescent="0.25">
      <c r="A498" s="58"/>
      <c r="B498" s="23"/>
      <c r="C498" s="23"/>
      <c r="D498" s="47"/>
      <c r="E498" s="48" t="str">
        <f t="shared" si="15"/>
        <v/>
      </c>
      <c r="F498" s="25"/>
      <c r="G498" s="59"/>
      <c r="H498" s="51" t="str">
        <f t="shared" si="9"/>
        <v/>
      </c>
      <c r="I498" s="59"/>
      <c r="J498" s="51" t="str">
        <f t="shared" si="10"/>
        <v/>
      </c>
      <c r="K498" s="23"/>
      <c r="L498" s="53" t="str">
        <f t="shared" si="11"/>
        <v/>
      </c>
      <c r="M498" s="54" t="str">
        <f t="shared" si="12"/>
        <v/>
      </c>
      <c r="N498" s="53" t="str">
        <f t="shared" si="13"/>
        <v/>
      </c>
      <c r="O498" s="55" t="str">
        <f t="shared" si="14"/>
        <v/>
      </c>
      <c r="P498" s="14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</row>
    <row r="499" spans="1:30" ht="18.75" customHeight="1" x14ac:dyDescent="0.25">
      <c r="A499" s="58"/>
      <c r="B499" s="23"/>
      <c r="C499" s="23"/>
      <c r="D499" s="47"/>
      <c r="E499" s="48" t="str">
        <f t="shared" si="15"/>
        <v/>
      </c>
      <c r="F499" s="25"/>
      <c r="G499" s="59"/>
      <c r="H499" s="51" t="str">
        <f t="shared" si="9"/>
        <v/>
      </c>
      <c r="I499" s="59"/>
      <c r="J499" s="51" t="str">
        <f t="shared" si="10"/>
        <v/>
      </c>
      <c r="K499" s="23"/>
      <c r="L499" s="53" t="str">
        <f t="shared" si="11"/>
        <v/>
      </c>
      <c r="M499" s="54" t="str">
        <f t="shared" si="12"/>
        <v/>
      </c>
      <c r="N499" s="53" t="str">
        <f t="shared" si="13"/>
        <v/>
      </c>
      <c r="O499" s="55" t="str">
        <f t="shared" si="14"/>
        <v/>
      </c>
      <c r="P499" s="14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</row>
    <row r="500" spans="1:30" ht="18.75" customHeight="1" x14ac:dyDescent="0.25">
      <c r="A500" s="58"/>
      <c r="B500" s="23"/>
      <c r="C500" s="23"/>
      <c r="D500" s="47"/>
      <c r="E500" s="48" t="str">
        <f t="shared" si="15"/>
        <v/>
      </c>
      <c r="F500" s="25"/>
      <c r="G500" s="59"/>
      <c r="H500" s="51" t="str">
        <f t="shared" si="9"/>
        <v/>
      </c>
      <c r="I500" s="59"/>
      <c r="J500" s="51" t="str">
        <f t="shared" si="10"/>
        <v/>
      </c>
      <c r="K500" s="23"/>
      <c r="L500" s="53" t="str">
        <f t="shared" si="11"/>
        <v/>
      </c>
      <c r="M500" s="54" t="str">
        <f t="shared" si="12"/>
        <v/>
      </c>
      <c r="N500" s="53" t="str">
        <f t="shared" si="13"/>
        <v/>
      </c>
      <c r="O500" s="55" t="str">
        <f t="shared" si="14"/>
        <v/>
      </c>
      <c r="P500" s="14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</row>
    <row r="501" spans="1:30" ht="18.75" customHeight="1" x14ac:dyDescent="0.25">
      <c r="A501" s="58"/>
      <c r="B501" s="23"/>
      <c r="C501" s="23"/>
      <c r="D501" s="47"/>
      <c r="E501" s="48" t="str">
        <f t="shared" si="15"/>
        <v/>
      </c>
      <c r="F501" s="25"/>
      <c r="G501" s="59"/>
      <c r="H501" s="51" t="str">
        <f t="shared" si="9"/>
        <v/>
      </c>
      <c r="I501" s="59"/>
      <c r="J501" s="51" t="str">
        <f t="shared" si="10"/>
        <v/>
      </c>
      <c r="K501" s="23"/>
      <c r="L501" s="53" t="str">
        <f t="shared" si="11"/>
        <v/>
      </c>
      <c r="M501" s="54" t="str">
        <f t="shared" si="12"/>
        <v/>
      </c>
      <c r="N501" s="53" t="str">
        <f t="shared" si="13"/>
        <v/>
      </c>
      <c r="O501" s="55" t="str">
        <f t="shared" si="14"/>
        <v/>
      </c>
      <c r="P501" s="14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</row>
    <row r="502" spans="1:30" ht="18.75" customHeight="1" x14ac:dyDescent="0.25">
      <c r="A502" s="58"/>
      <c r="B502" s="23"/>
      <c r="C502" s="23"/>
      <c r="D502" s="47"/>
      <c r="E502" s="48" t="str">
        <f t="shared" si="15"/>
        <v/>
      </c>
      <c r="F502" s="25"/>
      <c r="G502" s="59"/>
      <c r="H502" s="51" t="str">
        <f t="shared" si="9"/>
        <v/>
      </c>
      <c r="I502" s="59"/>
      <c r="J502" s="51" t="str">
        <f t="shared" si="10"/>
        <v/>
      </c>
      <c r="K502" s="23"/>
      <c r="L502" s="53" t="str">
        <f t="shared" si="11"/>
        <v/>
      </c>
      <c r="M502" s="54" t="str">
        <f t="shared" si="12"/>
        <v/>
      </c>
      <c r="N502" s="53" t="str">
        <f t="shared" si="13"/>
        <v/>
      </c>
      <c r="O502" s="55" t="str">
        <f t="shared" si="14"/>
        <v/>
      </c>
      <c r="P502" s="14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</row>
  </sheetData>
  <mergeCells count="7">
    <mergeCell ref="A1:O1"/>
    <mergeCell ref="A3:O3"/>
    <mergeCell ref="Q4:AC4"/>
    <mergeCell ref="G5:H5"/>
    <mergeCell ref="I5:J5"/>
    <mergeCell ref="L5:M5"/>
    <mergeCell ref="N5:O5"/>
  </mergeCells>
  <conditionalFormatting sqref="L6:O502">
    <cfRule type="cellIs" dxfId="5" priority="1" operator="greaterThan">
      <formula>0</formula>
    </cfRule>
  </conditionalFormatting>
  <conditionalFormatting sqref="L6:O502">
    <cfRule type="cellIs" dxfId="4" priority="2" operator="lessThan">
      <formula>0</formula>
    </cfRule>
  </conditionalFormatting>
  <conditionalFormatting sqref="L6:O502">
    <cfRule type="containsBlanks" dxfId="3" priority="3">
      <formula>LEN(TRIM(L6))=0</formula>
    </cfRule>
  </conditionalFormatting>
  <dataValidations count="1">
    <dataValidation type="list" allowBlank="1" sqref="C6:C502" xr:uid="{00000000-0002-0000-0100-000000000000}">
      <formula1>"C,V"</formula1>
    </dataValidation>
  </dataValidations>
  <hyperlinks>
    <hyperlink ref="Q4" r:id="rId1" xr:uid="{00000000-0004-0000-0100-000000000000}"/>
  </hyperlinks>
  <pageMargins left="0.511811024" right="0.511811024" top="0.78740157499999996" bottom="0.78740157499999996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502"/>
  <sheetViews>
    <sheetView showGridLines="0" tabSelected="1" workbookViewId="0">
      <pane ySplit="5" topLeftCell="A6" activePane="bottomLeft" state="frozen"/>
      <selection pane="bottomLeft" activeCell="M9" sqref="M9"/>
    </sheetView>
  </sheetViews>
  <sheetFormatPr defaultColWidth="14.42578125" defaultRowHeight="15" customHeight="1" x14ac:dyDescent="0.25"/>
  <cols>
    <col min="1" max="3" width="14.42578125" customWidth="1"/>
    <col min="4" max="4" width="7.28515625" customWidth="1"/>
    <col min="5" max="5" width="12" customWidth="1"/>
    <col min="6" max="6" width="14.42578125" customWidth="1"/>
    <col min="7" max="7" width="13.5703125" customWidth="1"/>
    <col min="9" max="10" width="13.5703125" customWidth="1"/>
    <col min="12" max="12" width="13.5703125" customWidth="1"/>
    <col min="13" max="13" width="17.5703125" customWidth="1"/>
    <col min="14" max="15" width="19.42578125" customWidth="1"/>
    <col min="16" max="22" width="9.140625" customWidth="1"/>
    <col min="23" max="30" width="8.7109375" customWidth="1"/>
  </cols>
  <sheetData>
    <row r="1" spans="1:30" ht="37.5" customHeight="1" x14ac:dyDescent="0.25">
      <c r="A1" s="82" t="s">
        <v>38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1"/>
    </row>
    <row r="2" spans="1:30" ht="26.25" customHeight="1" x14ac:dyDescent="0.25">
      <c r="A2" s="62"/>
      <c r="B2" s="62"/>
      <c r="C2" s="62"/>
      <c r="D2" s="62"/>
      <c r="E2" s="62"/>
      <c r="F2" s="63"/>
      <c r="G2" s="64"/>
      <c r="H2" s="64"/>
      <c r="I2" s="64"/>
      <c r="J2" s="64"/>
      <c r="K2" s="64"/>
      <c r="L2" s="64"/>
      <c r="M2" s="62"/>
      <c r="N2" s="62"/>
      <c r="O2" s="64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6"/>
    </row>
    <row r="3" spans="1:30" ht="37.5" customHeight="1" x14ac:dyDescent="0.25">
      <c r="A3" s="90" t="s">
        <v>39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7"/>
      <c r="P3" s="67"/>
      <c r="Q3" s="67"/>
      <c r="R3" s="67"/>
      <c r="S3" s="67"/>
      <c r="T3" s="67"/>
      <c r="U3" s="67"/>
      <c r="V3" s="67"/>
      <c r="W3" s="68"/>
      <c r="X3" s="68"/>
      <c r="Y3" s="68"/>
      <c r="Z3" s="68"/>
      <c r="AA3" s="68"/>
      <c r="AB3" s="68"/>
      <c r="AC3" s="68"/>
      <c r="AD3" s="68"/>
    </row>
    <row r="4" spans="1:30" ht="26.25" customHeight="1" x14ac:dyDescent="0.25">
      <c r="A4" s="36"/>
      <c r="B4" s="36"/>
      <c r="C4" s="36"/>
      <c r="D4" s="36"/>
      <c r="E4" s="36"/>
      <c r="F4" s="37"/>
      <c r="G4" s="38"/>
      <c r="H4" s="38"/>
      <c r="I4" s="38"/>
      <c r="J4" s="38"/>
      <c r="K4" s="38"/>
      <c r="L4" s="38"/>
      <c r="M4" s="36"/>
      <c r="N4" s="36"/>
      <c r="O4" s="38"/>
      <c r="P4" s="65"/>
      <c r="Q4" s="91" t="s">
        <v>20</v>
      </c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66"/>
    </row>
    <row r="5" spans="1:30" ht="26.25" customHeight="1" x14ac:dyDescent="0.25">
      <c r="A5" s="42" t="s">
        <v>23</v>
      </c>
      <c r="B5" s="96" t="s">
        <v>24</v>
      </c>
      <c r="C5" s="94"/>
      <c r="D5" s="42" t="s">
        <v>25</v>
      </c>
      <c r="E5" s="41" t="s">
        <v>40</v>
      </c>
      <c r="F5" s="43" t="s">
        <v>28</v>
      </c>
      <c r="G5" s="93" t="s">
        <v>29</v>
      </c>
      <c r="H5" s="92"/>
      <c r="I5" s="94"/>
      <c r="J5" s="95" t="s">
        <v>30</v>
      </c>
      <c r="K5" s="92"/>
      <c r="L5" s="94"/>
      <c r="M5" s="42" t="s">
        <v>31</v>
      </c>
      <c r="N5" s="42" t="s">
        <v>32</v>
      </c>
      <c r="O5" s="69" t="s">
        <v>33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ht="18.75" customHeight="1" x14ac:dyDescent="0.25">
      <c r="A6" s="70">
        <v>44651</v>
      </c>
      <c r="B6" s="71" t="s">
        <v>41</v>
      </c>
      <c r="C6" s="71" t="str">
        <f t="shared" ref="C6:C260" si="0">LEFT(B6,3)</f>
        <v>WIN</v>
      </c>
      <c r="D6" s="46" t="s">
        <v>35</v>
      </c>
      <c r="E6" s="46">
        <v>2</v>
      </c>
      <c r="F6" s="72">
        <v>121050</v>
      </c>
      <c r="G6" s="73">
        <f>IF(AND(A6&lt;&gt;"",B6&lt;&gt;"",C6&lt;&gt;"",D6&lt;&gt;"",E6&lt;&gt;"",F6&lt;&gt;""),IF(C6="win",Início!$G$14,Início!$G$18),"")</f>
        <v>200</v>
      </c>
      <c r="H6" s="74">
        <f t="shared" ref="H6:H260" si="1">IF(AND(A6&lt;&gt;"",B6&lt;&gt;"",C6&lt;&gt;"",D6&lt;&gt;"",E6&lt;&gt;"",F6&lt;&gt;""),IF(D6="C",F6+G6,F6-G6),"")</f>
        <v>121250</v>
      </c>
      <c r="I6" s="51">
        <f t="shared" ref="I6:I260" si="2">IF(AND(A6&lt;&gt;"",B6&lt;&gt;"",C6&lt;&gt;"",D6&lt;&gt;"",E6&lt;&gt;"",F6&lt;&gt;""),IF(C6="win",G6*0.2*E6,G6*10*E6),"")</f>
        <v>80</v>
      </c>
      <c r="J6" s="75">
        <f>IF(AND(A6&lt;&gt;"",B6&lt;&gt;"",C6&lt;&gt;"",D6&lt;&gt;"",E6&lt;&gt;"",F6&lt;&gt;""),IF(C6="win",Início!$G$14,Início!$G$18),"")</f>
        <v>200</v>
      </c>
      <c r="K6" s="74">
        <f t="shared" ref="K6:K260" si="3">IF(AND(A6&lt;&gt;"",B6&lt;&gt;"",C6&lt;&gt;"",D6&lt;&gt;"",E6&lt;&gt;"",F6&lt;&gt;""),IF(D6="C",F6-J6,F6+J6),"")</f>
        <v>120850</v>
      </c>
      <c r="L6" s="51">
        <f t="shared" ref="L6:L260" si="4">IF(AND(A6&lt;&gt;"",B6&lt;&gt;"",C6&lt;&gt;"",D6&lt;&gt;"",E6&lt;&gt;"",F6&lt;&gt;""),IF(C6="win",J6*-0.2*E6,J6*-10*E6),"")</f>
        <v>-80</v>
      </c>
      <c r="M6" s="72">
        <v>121205</v>
      </c>
      <c r="N6" s="54">
        <f>IF(AND(A6&lt;&gt;"",B6&lt;&gt;"",C6&lt;&gt;"",D6&lt;&gt;"",E6&lt;&gt;"",F6&lt;&gt;"",M6&lt;&gt;""),E6*IF(C6="WIN",0.2*IF(D6="C",M6-F6,F6-M6),10*IF(D6="C",M6-F6,F6-M6)),"")</f>
        <v>62</v>
      </c>
      <c r="O6" s="54">
        <f t="shared" ref="O6:O260" si="5">N6</f>
        <v>62</v>
      </c>
      <c r="P6" s="14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18.75" customHeight="1" x14ac:dyDescent="0.25">
      <c r="A7" s="70">
        <v>44652</v>
      </c>
      <c r="B7" s="71" t="s">
        <v>41</v>
      </c>
      <c r="C7" s="71" t="str">
        <f t="shared" si="0"/>
        <v>WIN</v>
      </c>
      <c r="D7" s="46" t="s">
        <v>37</v>
      </c>
      <c r="E7" s="46">
        <v>2</v>
      </c>
      <c r="F7" s="72">
        <v>121495</v>
      </c>
      <c r="G7" s="73">
        <f>IF(AND(A7&lt;&gt;"",B7&lt;&gt;"",C7&lt;&gt;"",D7&lt;&gt;"",E7&lt;&gt;"",F7&lt;&gt;""),IF(C7="win",Início!$G$14,Início!$G$18),"")</f>
        <v>200</v>
      </c>
      <c r="H7" s="74">
        <f t="shared" si="1"/>
        <v>121295</v>
      </c>
      <c r="I7" s="51">
        <f t="shared" si="2"/>
        <v>80</v>
      </c>
      <c r="J7" s="75">
        <f>IF(AND(A7&lt;&gt;"",B7&lt;&gt;"",C7&lt;&gt;"",D7&lt;&gt;"",E7&lt;&gt;"",F7&lt;&gt;""),IF(C7="win",Início!$G$14,Início!$G$18),"")</f>
        <v>200</v>
      </c>
      <c r="K7" s="74">
        <f t="shared" si="3"/>
        <v>121695</v>
      </c>
      <c r="L7" s="51">
        <f t="shared" si="4"/>
        <v>-80</v>
      </c>
      <c r="M7" s="72">
        <v>121205</v>
      </c>
      <c r="N7" s="54">
        <f t="shared" ref="N7:N70" si="6">IF(AND(A7&lt;&gt;"",B7&lt;&gt;"",C7&lt;&gt;"",D7&lt;&gt;"",E7&lt;&gt;"",F7&lt;&gt;"",M7&lt;&gt;""),E7*IF(C7="WIN",0.2*IF(D7="C",M7-F7,F7-M7),10*IF(D7="C",M7-F7,F7-M7)),"")</f>
        <v>116</v>
      </c>
      <c r="O7" s="54">
        <f t="shared" si="5"/>
        <v>116</v>
      </c>
      <c r="P7" s="14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18.75" customHeight="1" x14ac:dyDescent="0.25">
      <c r="A8" s="70">
        <v>44652</v>
      </c>
      <c r="B8" s="71" t="s">
        <v>42</v>
      </c>
      <c r="C8" s="71" t="str">
        <f t="shared" si="0"/>
        <v>WDO</v>
      </c>
      <c r="D8" s="46" t="s">
        <v>35</v>
      </c>
      <c r="E8" s="46">
        <v>2</v>
      </c>
      <c r="F8" s="72">
        <v>4732</v>
      </c>
      <c r="G8" s="73">
        <f>IF(AND(A8&lt;&gt;"",B8&lt;&gt;"",C8&lt;&gt;"",D8&lt;&gt;"",E8&lt;&gt;"",F8&lt;&gt;""),IF(C8="win",Início!$G$14,Início!$G$18),"")</f>
        <v>5</v>
      </c>
      <c r="H8" s="74">
        <f t="shared" si="1"/>
        <v>4737</v>
      </c>
      <c r="I8" s="51">
        <f t="shared" si="2"/>
        <v>100</v>
      </c>
      <c r="J8" s="75">
        <f>IF(AND(A8&lt;&gt;"",B8&lt;&gt;"",C8&lt;&gt;"",D8&lt;&gt;"",E8&lt;&gt;"",F8&lt;&gt;""),IF(C8="win",Início!$G$14,Início!$G$18),"")</f>
        <v>5</v>
      </c>
      <c r="K8" s="74">
        <f t="shared" si="3"/>
        <v>4727</v>
      </c>
      <c r="L8" s="51">
        <f t="shared" si="4"/>
        <v>-100</v>
      </c>
      <c r="M8" s="72">
        <v>4734</v>
      </c>
      <c r="N8" s="54">
        <f t="shared" si="6"/>
        <v>40</v>
      </c>
      <c r="O8" s="54">
        <f t="shared" si="5"/>
        <v>40</v>
      </c>
      <c r="P8" s="14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18.75" customHeight="1" x14ac:dyDescent="0.25">
      <c r="A9" s="70">
        <v>44656</v>
      </c>
      <c r="B9" s="71" t="s">
        <v>42</v>
      </c>
      <c r="C9" s="71" t="str">
        <f t="shared" si="0"/>
        <v>WDO</v>
      </c>
      <c r="D9" s="76" t="s">
        <v>35</v>
      </c>
      <c r="E9" s="46">
        <v>2</v>
      </c>
      <c r="F9" s="72">
        <v>4676</v>
      </c>
      <c r="G9" s="73">
        <f>IF(AND(A9&lt;&gt;"",B9&lt;&gt;"",C9&lt;&gt;"",D9&lt;&gt;"",E9&lt;&gt;"",F9&lt;&gt;""),IF(C9="win",Início!$G$14,Início!$G$18),"")</f>
        <v>5</v>
      </c>
      <c r="H9" s="74">
        <f t="shared" si="1"/>
        <v>4681</v>
      </c>
      <c r="I9" s="51">
        <f t="shared" si="2"/>
        <v>100</v>
      </c>
      <c r="J9" s="75">
        <f>IF(AND(A9&lt;&gt;"",B9&lt;&gt;"",C9&lt;&gt;"",D9&lt;&gt;"",E9&lt;&gt;"",F9&lt;&gt;""),IF(C9="win",Início!$G$14,Início!$G$18),"")</f>
        <v>5</v>
      </c>
      <c r="K9" s="74">
        <f t="shared" si="3"/>
        <v>4671</v>
      </c>
      <c r="L9" s="51">
        <f t="shared" si="4"/>
        <v>-100</v>
      </c>
      <c r="M9" s="72">
        <v>4681</v>
      </c>
      <c r="N9" s="54">
        <f t="shared" si="6"/>
        <v>100</v>
      </c>
      <c r="O9" s="54">
        <f t="shared" si="5"/>
        <v>100</v>
      </c>
      <c r="P9" s="14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18.75" customHeight="1" x14ac:dyDescent="0.25">
      <c r="A10" s="70"/>
      <c r="B10" s="71"/>
      <c r="C10" s="71" t="str">
        <f t="shared" si="0"/>
        <v/>
      </c>
      <c r="D10" s="46"/>
      <c r="E10" s="46"/>
      <c r="F10" s="72"/>
      <c r="G10" s="73" t="str">
        <f>IF(AND(A10&lt;&gt;"",B10&lt;&gt;"",C10&lt;&gt;"",D10&lt;&gt;"",E10&lt;&gt;"",F10&lt;&gt;""),IF(C10="win",Início!$G$14,Início!$G$18),"")</f>
        <v/>
      </c>
      <c r="H10" s="74" t="str">
        <f t="shared" si="1"/>
        <v/>
      </c>
      <c r="I10" s="51" t="str">
        <f t="shared" si="2"/>
        <v/>
      </c>
      <c r="J10" s="75" t="str">
        <f>IF(AND(A10&lt;&gt;"",B10&lt;&gt;"",C10&lt;&gt;"",D10&lt;&gt;"",E10&lt;&gt;"",F10&lt;&gt;""),IF(C10="win",Início!$G$14,Início!$G$18),"")</f>
        <v/>
      </c>
      <c r="K10" s="74" t="str">
        <f t="shared" si="3"/>
        <v/>
      </c>
      <c r="L10" s="51" t="str">
        <f t="shared" si="4"/>
        <v/>
      </c>
      <c r="M10" s="72"/>
      <c r="N10" s="54" t="str">
        <f t="shared" si="6"/>
        <v/>
      </c>
      <c r="O10" s="54" t="str">
        <f t="shared" si="5"/>
        <v/>
      </c>
      <c r="P10" s="14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18.75" customHeight="1" x14ac:dyDescent="0.25">
      <c r="A11" s="70"/>
      <c r="B11" s="71"/>
      <c r="C11" s="71" t="str">
        <f t="shared" si="0"/>
        <v/>
      </c>
      <c r="D11" s="46"/>
      <c r="E11" s="46"/>
      <c r="F11" s="72"/>
      <c r="G11" s="73" t="str">
        <f>IF(AND(A11&lt;&gt;"",B11&lt;&gt;"",C11&lt;&gt;"",D11&lt;&gt;"",E11&lt;&gt;"",F11&lt;&gt;""),IF(C11="win",Início!$G$14,Início!$G$18),"")</f>
        <v/>
      </c>
      <c r="H11" s="74" t="str">
        <f t="shared" si="1"/>
        <v/>
      </c>
      <c r="I11" s="51" t="str">
        <f t="shared" si="2"/>
        <v/>
      </c>
      <c r="J11" s="75" t="str">
        <f>IF(AND(A11&lt;&gt;"",B11&lt;&gt;"",C11&lt;&gt;"",D11&lt;&gt;"",E11&lt;&gt;"",F11&lt;&gt;""),IF(C11="win",Início!$G$14,Início!$G$18),"")</f>
        <v/>
      </c>
      <c r="K11" s="74" t="str">
        <f t="shared" si="3"/>
        <v/>
      </c>
      <c r="L11" s="51" t="str">
        <f t="shared" si="4"/>
        <v/>
      </c>
      <c r="M11" s="72"/>
      <c r="N11" s="54" t="str">
        <f t="shared" si="6"/>
        <v/>
      </c>
      <c r="O11" s="54" t="str">
        <f t="shared" si="5"/>
        <v/>
      </c>
      <c r="P11" s="1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18.75" customHeight="1" x14ac:dyDescent="0.25">
      <c r="A12" s="70"/>
      <c r="B12" s="71"/>
      <c r="C12" s="71" t="str">
        <f t="shared" si="0"/>
        <v/>
      </c>
      <c r="D12" s="46"/>
      <c r="E12" s="46"/>
      <c r="F12" s="72"/>
      <c r="G12" s="73" t="str">
        <f>IF(AND(A12&lt;&gt;"",B12&lt;&gt;"",C12&lt;&gt;"",D12&lt;&gt;"",E12&lt;&gt;"",F12&lt;&gt;""),IF(C12="win",Início!$G$14,Início!$G$18),"")</f>
        <v/>
      </c>
      <c r="H12" s="74" t="str">
        <f t="shared" si="1"/>
        <v/>
      </c>
      <c r="I12" s="51" t="str">
        <f t="shared" si="2"/>
        <v/>
      </c>
      <c r="J12" s="75" t="str">
        <f>IF(AND(A12&lt;&gt;"",B12&lt;&gt;"",C12&lt;&gt;"",D12&lt;&gt;"",E12&lt;&gt;"",F12&lt;&gt;""),IF(C12="win",Início!$G$14,Início!$G$18),"")</f>
        <v/>
      </c>
      <c r="K12" s="74" t="str">
        <f t="shared" si="3"/>
        <v/>
      </c>
      <c r="L12" s="51" t="str">
        <f t="shared" si="4"/>
        <v/>
      </c>
      <c r="M12" s="72"/>
      <c r="N12" s="54" t="str">
        <f t="shared" si="6"/>
        <v/>
      </c>
      <c r="O12" s="54" t="str">
        <f t="shared" si="5"/>
        <v/>
      </c>
      <c r="P12" s="14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8.75" customHeight="1" x14ac:dyDescent="0.25">
      <c r="A13" s="70"/>
      <c r="B13" s="71"/>
      <c r="C13" s="71" t="str">
        <f t="shared" si="0"/>
        <v/>
      </c>
      <c r="D13" s="46"/>
      <c r="E13" s="46"/>
      <c r="F13" s="72"/>
      <c r="G13" s="73" t="str">
        <f>IF(AND(A13&lt;&gt;"",B13&lt;&gt;"",C13&lt;&gt;"",D13&lt;&gt;"",E13&lt;&gt;"",F13&lt;&gt;""),IF(C13="win",Início!$G$14,Início!$G$18),"")</f>
        <v/>
      </c>
      <c r="H13" s="74" t="str">
        <f t="shared" si="1"/>
        <v/>
      </c>
      <c r="I13" s="51" t="str">
        <f t="shared" si="2"/>
        <v/>
      </c>
      <c r="J13" s="75" t="str">
        <f>IF(AND(A13&lt;&gt;"",B13&lt;&gt;"",C13&lt;&gt;"",D13&lt;&gt;"",E13&lt;&gt;"",F13&lt;&gt;""),IF(C13="win",Início!$G$14,Início!$G$18),"")</f>
        <v/>
      </c>
      <c r="K13" s="74" t="str">
        <f t="shared" si="3"/>
        <v/>
      </c>
      <c r="L13" s="51" t="str">
        <f t="shared" si="4"/>
        <v/>
      </c>
      <c r="M13" s="72"/>
      <c r="N13" s="54" t="str">
        <f t="shared" si="6"/>
        <v/>
      </c>
      <c r="O13" s="54" t="str">
        <f t="shared" si="5"/>
        <v/>
      </c>
      <c r="P13" s="14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8.75" customHeight="1" x14ac:dyDescent="0.25">
      <c r="A14" s="70"/>
      <c r="B14" s="71"/>
      <c r="C14" s="71" t="str">
        <f t="shared" si="0"/>
        <v/>
      </c>
      <c r="D14" s="46"/>
      <c r="E14" s="46"/>
      <c r="F14" s="72"/>
      <c r="G14" s="73" t="str">
        <f>IF(AND(A14&lt;&gt;"",B14&lt;&gt;"",C14&lt;&gt;"",D14&lt;&gt;"",E14&lt;&gt;"",F14&lt;&gt;""),IF(C14="win",Início!$G$14,Início!$G$18),"")</f>
        <v/>
      </c>
      <c r="H14" s="74" t="str">
        <f t="shared" si="1"/>
        <v/>
      </c>
      <c r="I14" s="51" t="str">
        <f t="shared" si="2"/>
        <v/>
      </c>
      <c r="J14" s="75" t="str">
        <f>IF(AND(A14&lt;&gt;"",B14&lt;&gt;"",C14&lt;&gt;"",D14&lt;&gt;"",E14&lt;&gt;"",F14&lt;&gt;""),IF(C14="win",Início!$G$14,Início!$G$18),"")</f>
        <v/>
      </c>
      <c r="K14" s="74" t="str">
        <f t="shared" si="3"/>
        <v/>
      </c>
      <c r="L14" s="51" t="str">
        <f t="shared" si="4"/>
        <v/>
      </c>
      <c r="M14" s="72"/>
      <c r="N14" s="54" t="str">
        <f t="shared" si="6"/>
        <v/>
      </c>
      <c r="O14" s="54" t="str">
        <f t="shared" si="5"/>
        <v/>
      </c>
      <c r="P14" s="14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8.75" customHeight="1" x14ac:dyDescent="0.25">
      <c r="A15" s="70"/>
      <c r="B15" s="71"/>
      <c r="C15" s="71" t="str">
        <f t="shared" si="0"/>
        <v/>
      </c>
      <c r="D15" s="46"/>
      <c r="E15" s="46"/>
      <c r="F15" s="72"/>
      <c r="G15" s="73" t="str">
        <f>IF(AND(A15&lt;&gt;"",B15&lt;&gt;"",C15&lt;&gt;"",D15&lt;&gt;"",E15&lt;&gt;"",F15&lt;&gt;""),IF(C15="win",Início!$G$14,Início!$G$18),"")</f>
        <v/>
      </c>
      <c r="H15" s="74" t="str">
        <f t="shared" si="1"/>
        <v/>
      </c>
      <c r="I15" s="51" t="str">
        <f t="shared" si="2"/>
        <v/>
      </c>
      <c r="J15" s="75" t="str">
        <f>IF(AND(A15&lt;&gt;"",B15&lt;&gt;"",C15&lt;&gt;"",D15&lt;&gt;"",E15&lt;&gt;"",F15&lt;&gt;""),IF(C15="win",Início!$G$14,Início!$G$18),"")</f>
        <v/>
      </c>
      <c r="K15" s="74" t="str">
        <f t="shared" si="3"/>
        <v/>
      </c>
      <c r="L15" s="51" t="str">
        <f t="shared" si="4"/>
        <v/>
      </c>
      <c r="M15" s="77"/>
      <c r="N15" s="54" t="str">
        <f t="shared" si="6"/>
        <v/>
      </c>
      <c r="O15" s="54" t="str">
        <f t="shared" si="5"/>
        <v/>
      </c>
      <c r="P15" s="14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18.75" customHeight="1" x14ac:dyDescent="0.25">
      <c r="A16" s="70"/>
      <c r="B16" s="71"/>
      <c r="C16" s="71" t="str">
        <f t="shared" si="0"/>
        <v/>
      </c>
      <c r="D16" s="46"/>
      <c r="E16" s="46"/>
      <c r="F16" s="72"/>
      <c r="G16" s="73" t="str">
        <f>IF(AND(A16&lt;&gt;"",B16&lt;&gt;"",C16&lt;&gt;"",D16&lt;&gt;"",E16&lt;&gt;"",F16&lt;&gt;""),IF(C16="win",Início!$G$14,Início!$G$18),"")</f>
        <v/>
      </c>
      <c r="H16" s="74" t="str">
        <f t="shared" si="1"/>
        <v/>
      </c>
      <c r="I16" s="51" t="str">
        <f t="shared" si="2"/>
        <v/>
      </c>
      <c r="J16" s="75" t="str">
        <f>IF(AND(A16&lt;&gt;"",B16&lt;&gt;"",C16&lt;&gt;"",D16&lt;&gt;"",E16&lt;&gt;"",F16&lt;&gt;""),IF(C16="win",Início!$G$14,Início!$G$18),"")</f>
        <v/>
      </c>
      <c r="K16" s="74" t="str">
        <f t="shared" si="3"/>
        <v/>
      </c>
      <c r="L16" s="51" t="str">
        <f t="shared" si="4"/>
        <v/>
      </c>
      <c r="M16" s="77"/>
      <c r="N16" s="54" t="str">
        <f t="shared" si="6"/>
        <v/>
      </c>
      <c r="O16" s="54" t="str">
        <f t="shared" si="5"/>
        <v/>
      </c>
      <c r="P16" s="14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ht="18.75" customHeight="1" x14ac:dyDescent="0.25">
      <c r="A17" s="70"/>
      <c r="B17" s="71"/>
      <c r="C17" s="71" t="str">
        <f t="shared" si="0"/>
        <v/>
      </c>
      <c r="D17" s="46"/>
      <c r="E17" s="46"/>
      <c r="F17" s="72"/>
      <c r="G17" s="73" t="str">
        <f>IF(AND(A17&lt;&gt;"",B17&lt;&gt;"",C17&lt;&gt;"",D17&lt;&gt;"",E17&lt;&gt;"",F17&lt;&gt;""),IF(C17="win",Início!$G$14,Início!$G$18),"")</f>
        <v/>
      </c>
      <c r="H17" s="74" t="str">
        <f t="shared" si="1"/>
        <v/>
      </c>
      <c r="I17" s="51" t="str">
        <f t="shared" si="2"/>
        <v/>
      </c>
      <c r="J17" s="75" t="str">
        <f>IF(AND(A17&lt;&gt;"",B17&lt;&gt;"",C17&lt;&gt;"",D17&lt;&gt;"",E17&lt;&gt;"",F17&lt;&gt;""),IF(C17="win",Início!$G$14,Início!$G$18),"")</f>
        <v/>
      </c>
      <c r="K17" s="74" t="str">
        <f t="shared" si="3"/>
        <v/>
      </c>
      <c r="L17" s="51" t="str">
        <f t="shared" si="4"/>
        <v/>
      </c>
      <c r="M17" s="77"/>
      <c r="N17" s="54" t="str">
        <f t="shared" si="6"/>
        <v/>
      </c>
      <c r="O17" s="54" t="str">
        <f t="shared" si="5"/>
        <v/>
      </c>
      <c r="P17" s="14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ht="18.75" customHeight="1" x14ac:dyDescent="0.25">
      <c r="A18" s="70"/>
      <c r="B18" s="71"/>
      <c r="C18" s="71" t="str">
        <f t="shared" si="0"/>
        <v/>
      </c>
      <c r="D18" s="46"/>
      <c r="E18" s="46"/>
      <c r="F18" s="72"/>
      <c r="G18" s="73" t="str">
        <f>IF(AND(A18&lt;&gt;"",B18&lt;&gt;"",C18&lt;&gt;"",D18&lt;&gt;"",E18&lt;&gt;"",F18&lt;&gt;""),IF(C18="win",Início!$G$14,Início!$G$18),"")</f>
        <v/>
      </c>
      <c r="H18" s="74" t="str">
        <f t="shared" si="1"/>
        <v/>
      </c>
      <c r="I18" s="51" t="str">
        <f t="shared" si="2"/>
        <v/>
      </c>
      <c r="J18" s="75" t="str">
        <f>IF(AND(A18&lt;&gt;"",B18&lt;&gt;"",C18&lt;&gt;"",D18&lt;&gt;"",E18&lt;&gt;"",F18&lt;&gt;""),IF(C18="win",Início!$G$14,Início!$G$18),"")</f>
        <v/>
      </c>
      <c r="K18" s="74" t="str">
        <f t="shared" si="3"/>
        <v/>
      </c>
      <c r="L18" s="51" t="str">
        <f t="shared" si="4"/>
        <v/>
      </c>
      <c r="M18" s="46"/>
      <c r="N18" s="54" t="str">
        <f t="shared" si="6"/>
        <v/>
      </c>
      <c r="O18" s="54" t="str">
        <f t="shared" si="5"/>
        <v/>
      </c>
      <c r="P18" s="14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ht="18.75" customHeight="1" x14ac:dyDescent="0.25">
      <c r="A19" s="70"/>
      <c r="B19" s="71"/>
      <c r="C19" s="71" t="str">
        <f t="shared" si="0"/>
        <v/>
      </c>
      <c r="D19" s="46"/>
      <c r="E19" s="46"/>
      <c r="F19" s="72"/>
      <c r="G19" s="73" t="str">
        <f>IF(AND(A19&lt;&gt;"",B19&lt;&gt;"",C19&lt;&gt;"",D19&lt;&gt;"",E19&lt;&gt;"",F19&lt;&gt;""),IF(C19="win",Início!$G$14,Início!$G$18),"")</f>
        <v/>
      </c>
      <c r="H19" s="74" t="str">
        <f t="shared" si="1"/>
        <v/>
      </c>
      <c r="I19" s="51" t="str">
        <f t="shared" si="2"/>
        <v/>
      </c>
      <c r="J19" s="75" t="str">
        <f>IF(AND(A19&lt;&gt;"",B19&lt;&gt;"",C19&lt;&gt;"",D19&lt;&gt;"",E19&lt;&gt;"",F19&lt;&gt;""),IF(C19="win",Início!$G$14,Início!$G$18),"")</f>
        <v/>
      </c>
      <c r="K19" s="74" t="str">
        <f t="shared" si="3"/>
        <v/>
      </c>
      <c r="L19" s="51" t="str">
        <f t="shared" si="4"/>
        <v/>
      </c>
      <c r="M19" s="46"/>
      <c r="N19" s="54" t="str">
        <f t="shared" si="6"/>
        <v/>
      </c>
      <c r="O19" s="54" t="str">
        <f t="shared" si="5"/>
        <v/>
      </c>
      <c r="P19" s="14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ht="18.75" customHeight="1" x14ac:dyDescent="0.25">
      <c r="A20" s="70"/>
      <c r="B20" s="71"/>
      <c r="C20" s="71" t="str">
        <f t="shared" si="0"/>
        <v/>
      </c>
      <c r="D20" s="46"/>
      <c r="E20" s="46"/>
      <c r="F20" s="72"/>
      <c r="G20" s="73" t="str">
        <f>IF(AND(A20&lt;&gt;"",B20&lt;&gt;"",C20&lt;&gt;"",D20&lt;&gt;"",E20&lt;&gt;"",F20&lt;&gt;""),IF(C20="win",Início!$G$14,Início!$G$18),"")</f>
        <v/>
      </c>
      <c r="H20" s="74" t="str">
        <f t="shared" si="1"/>
        <v/>
      </c>
      <c r="I20" s="51" t="str">
        <f t="shared" si="2"/>
        <v/>
      </c>
      <c r="J20" s="75" t="str">
        <f>IF(AND(A20&lt;&gt;"",B20&lt;&gt;"",C20&lt;&gt;"",D20&lt;&gt;"",E20&lt;&gt;"",F20&lt;&gt;""),IF(C20="win",Início!$G$14,Início!$G$18),"")</f>
        <v/>
      </c>
      <c r="K20" s="74" t="str">
        <f t="shared" si="3"/>
        <v/>
      </c>
      <c r="L20" s="51" t="str">
        <f t="shared" si="4"/>
        <v/>
      </c>
      <c r="M20" s="46"/>
      <c r="N20" s="54" t="str">
        <f t="shared" si="6"/>
        <v/>
      </c>
      <c r="O20" s="54" t="str">
        <f t="shared" si="5"/>
        <v/>
      </c>
      <c r="P20" s="14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ht="18.75" customHeight="1" x14ac:dyDescent="0.25">
      <c r="A21" s="70"/>
      <c r="B21" s="71"/>
      <c r="C21" s="71" t="str">
        <f t="shared" si="0"/>
        <v/>
      </c>
      <c r="D21" s="46"/>
      <c r="E21" s="46"/>
      <c r="F21" s="72"/>
      <c r="G21" s="73" t="str">
        <f>IF(AND(A21&lt;&gt;"",B21&lt;&gt;"",C21&lt;&gt;"",D21&lt;&gt;"",E21&lt;&gt;"",F21&lt;&gt;""),IF(C21="win",Início!$G$14,Início!$G$18),"")</f>
        <v/>
      </c>
      <c r="H21" s="74" t="str">
        <f t="shared" si="1"/>
        <v/>
      </c>
      <c r="I21" s="51" t="str">
        <f t="shared" si="2"/>
        <v/>
      </c>
      <c r="J21" s="75" t="str">
        <f>IF(AND(A21&lt;&gt;"",B21&lt;&gt;"",C21&lt;&gt;"",D21&lt;&gt;"",E21&lt;&gt;"",F21&lt;&gt;""),IF(C21="win",Início!$G$14,Início!$G$18),"")</f>
        <v/>
      </c>
      <c r="K21" s="74" t="str">
        <f t="shared" si="3"/>
        <v/>
      </c>
      <c r="L21" s="51" t="str">
        <f t="shared" si="4"/>
        <v/>
      </c>
      <c r="M21" s="46"/>
      <c r="N21" s="54" t="str">
        <f t="shared" si="6"/>
        <v/>
      </c>
      <c r="O21" s="54" t="str">
        <f t="shared" si="5"/>
        <v/>
      </c>
      <c r="P21" s="14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ht="18.75" customHeight="1" x14ac:dyDescent="0.25">
      <c r="A22" s="70"/>
      <c r="B22" s="71"/>
      <c r="C22" s="71" t="str">
        <f t="shared" si="0"/>
        <v/>
      </c>
      <c r="D22" s="46"/>
      <c r="E22" s="46"/>
      <c r="F22" s="72"/>
      <c r="G22" s="73" t="str">
        <f>IF(AND(A22&lt;&gt;"",B22&lt;&gt;"",C22&lt;&gt;"",D22&lt;&gt;"",E22&lt;&gt;"",F22&lt;&gt;""),IF(C22="win",Início!$G$14,Início!$G$18),"")</f>
        <v/>
      </c>
      <c r="H22" s="74" t="str">
        <f t="shared" si="1"/>
        <v/>
      </c>
      <c r="I22" s="51" t="str">
        <f t="shared" si="2"/>
        <v/>
      </c>
      <c r="J22" s="75" t="str">
        <f>IF(AND(A22&lt;&gt;"",B22&lt;&gt;"",C22&lt;&gt;"",D22&lt;&gt;"",E22&lt;&gt;"",F22&lt;&gt;""),IF(C22="win",Início!$G$14,Início!$G$18),"")</f>
        <v/>
      </c>
      <c r="K22" s="74" t="str">
        <f t="shared" si="3"/>
        <v/>
      </c>
      <c r="L22" s="51" t="str">
        <f t="shared" si="4"/>
        <v/>
      </c>
      <c r="M22" s="46"/>
      <c r="N22" s="54" t="str">
        <f t="shared" si="6"/>
        <v/>
      </c>
      <c r="O22" s="54" t="str">
        <f t="shared" si="5"/>
        <v/>
      </c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ht="18.75" customHeight="1" x14ac:dyDescent="0.25">
      <c r="A23" s="70"/>
      <c r="B23" s="71"/>
      <c r="C23" s="71" t="str">
        <f t="shared" si="0"/>
        <v/>
      </c>
      <c r="D23" s="46"/>
      <c r="E23" s="46"/>
      <c r="F23" s="72"/>
      <c r="G23" s="73" t="str">
        <f>IF(AND(A23&lt;&gt;"",B23&lt;&gt;"",C23&lt;&gt;"",D23&lt;&gt;"",E23&lt;&gt;"",F23&lt;&gt;""),IF(C23="win",Início!$G$14,Início!$G$18),"")</f>
        <v/>
      </c>
      <c r="H23" s="74" t="str">
        <f t="shared" si="1"/>
        <v/>
      </c>
      <c r="I23" s="51" t="str">
        <f t="shared" si="2"/>
        <v/>
      </c>
      <c r="J23" s="75" t="str">
        <f>IF(AND(A23&lt;&gt;"",B23&lt;&gt;"",C23&lt;&gt;"",D23&lt;&gt;"",E23&lt;&gt;"",F23&lt;&gt;""),IF(C23="win",Início!$G$14,Início!$G$18),"")</f>
        <v/>
      </c>
      <c r="K23" s="74" t="str">
        <f t="shared" si="3"/>
        <v/>
      </c>
      <c r="L23" s="51" t="str">
        <f t="shared" si="4"/>
        <v/>
      </c>
      <c r="M23" s="46"/>
      <c r="N23" s="54" t="str">
        <f t="shared" si="6"/>
        <v/>
      </c>
      <c r="O23" s="54" t="str">
        <f t="shared" si="5"/>
        <v/>
      </c>
      <c r="P23" s="14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ht="18.75" customHeight="1" x14ac:dyDescent="0.25">
      <c r="A24" s="70"/>
      <c r="B24" s="71"/>
      <c r="C24" s="71" t="str">
        <f t="shared" si="0"/>
        <v/>
      </c>
      <c r="D24" s="46"/>
      <c r="E24" s="46"/>
      <c r="F24" s="46"/>
      <c r="G24" s="73" t="str">
        <f>IF(AND(A24&lt;&gt;"",B24&lt;&gt;"",C24&lt;&gt;"",D24&lt;&gt;"",E24&lt;&gt;"",F24&lt;&gt;""),IF(C24="win",Início!$G$14,Início!$G$18),"")</f>
        <v/>
      </c>
      <c r="H24" s="74" t="str">
        <f t="shared" si="1"/>
        <v/>
      </c>
      <c r="I24" s="51" t="str">
        <f t="shared" si="2"/>
        <v/>
      </c>
      <c r="J24" s="75" t="str">
        <f>IF(AND(A24&lt;&gt;"",B24&lt;&gt;"",C24&lt;&gt;"",D24&lt;&gt;"",E24&lt;&gt;"",F24&lt;&gt;""),IF(C24="win",Início!$G$14,Início!$G$18),"")</f>
        <v/>
      </c>
      <c r="K24" s="74" t="str">
        <f t="shared" si="3"/>
        <v/>
      </c>
      <c r="L24" s="51" t="str">
        <f t="shared" si="4"/>
        <v/>
      </c>
      <c r="M24" s="46"/>
      <c r="N24" s="54" t="str">
        <f t="shared" si="6"/>
        <v/>
      </c>
      <c r="O24" s="54" t="str">
        <f t="shared" si="5"/>
        <v/>
      </c>
      <c r="P24" s="14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ht="18.75" customHeight="1" x14ac:dyDescent="0.25">
      <c r="A25" s="70"/>
      <c r="B25" s="71"/>
      <c r="C25" s="71" t="str">
        <f t="shared" si="0"/>
        <v/>
      </c>
      <c r="D25" s="46"/>
      <c r="E25" s="46"/>
      <c r="F25" s="46"/>
      <c r="G25" s="73" t="str">
        <f>IF(AND(A25&lt;&gt;"",B25&lt;&gt;"",C25&lt;&gt;"",D25&lt;&gt;"",E25&lt;&gt;"",F25&lt;&gt;""),IF(C25="win",Início!$G$14,Início!$G$18),"")</f>
        <v/>
      </c>
      <c r="H25" s="74" t="str">
        <f t="shared" si="1"/>
        <v/>
      </c>
      <c r="I25" s="51" t="str">
        <f t="shared" si="2"/>
        <v/>
      </c>
      <c r="J25" s="75" t="str">
        <f>IF(AND(A25&lt;&gt;"",B25&lt;&gt;"",C25&lt;&gt;"",D25&lt;&gt;"",E25&lt;&gt;"",F25&lt;&gt;""),IF(C25="win",Início!$G$14,Início!$G$18),"")</f>
        <v/>
      </c>
      <c r="K25" s="74" t="str">
        <f t="shared" si="3"/>
        <v/>
      </c>
      <c r="L25" s="51" t="str">
        <f t="shared" si="4"/>
        <v/>
      </c>
      <c r="M25" s="46"/>
      <c r="N25" s="54" t="str">
        <f t="shared" si="6"/>
        <v/>
      </c>
      <c r="O25" s="54" t="str">
        <f t="shared" si="5"/>
        <v/>
      </c>
      <c r="P25" s="14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ht="18.75" customHeight="1" x14ac:dyDescent="0.25">
      <c r="A26" s="70"/>
      <c r="B26" s="71"/>
      <c r="C26" s="71" t="str">
        <f t="shared" si="0"/>
        <v/>
      </c>
      <c r="D26" s="46"/>
      <c r="E26" s="46"/>
      <c r="F26" s="46"/>
      <c r="G26" s="73" t="str">
        <f>IF(AND(A26&lt;&gt;"",B26&lt;&gt;"",C26&lt;&gt;"",D26&lt;&gt;"",E26&lt;&gt;"",F26&lt;&gt;""),IF(C26="win",Início!$G$14,Início!$G$18),"")</f>
        <v/>
      </c>
      <c r="H26" s="74" t="str">
        <f t="shared" si="1"/>
        <v/>
      </c>
      <c r="I26" s="51" t="str">
        <f t="shared" si="2"/>
        <v/>
      </c>
      <c r="J26" s="75" t="str">
        <f>IF(AND(A26&lt;&gt;"",B26&lt;&gt;"",C26&lt;&gt;"",D26&lt;&gt;"",E26&lt;&gt;"",F26&lt;&gt;""),IF(C26="win",Início!$G$14,Início!$G$18),"")</f>
        <v/>
      </c>
      <c r="K26" s="74" t="str">
        <f t="shared" si="3"/>
        <v/>
      </c>
      <c r="L26" s="51" t="str">
        <f t="shared" si="4"/>
        <v/>
      </c>
      <c r="M26" s="46"/>
      <c r="N26" s="54" t="str">
        <f t="shared" si="6"/>
        <v/>
      </c>
      <c r="O26" s="54" t="str">
        <f t="shared" si="5"/>
        <v/>
      </c>
      <c r="P26" s="14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ht="18.75" customHeight="1" x14ac:dyDescent="0.25">
      <c r="A27" s="70"/>
      <c r="B27" s="71"/>
      <c r="C27" s="71" t="str">
        <f t="shared" si="0"/>
        <v/>
      </c>
      <c r="D27" s="46"/>
      <c r="E27" s="46"/>
      <c r="F27" s="46"/>
      <c r="G27" s="73" t="str">
        <f>IF(AND(A27&lt;&gt;"",B27&lt;&gt;"",C27&lt;&gt;"",D27&lt;&gt;"",E27&lt;&gt;"",F27&lt;&gt;""),IF(C27="win",Início!$G$14,Início!$G$18),"")</f>
        <v/>
      </c>
      <c r="H27" s="74" t="str">
        <f t="shared" si="1"/>
        <v/>
      </c>
      <c r="I27" s="51" t="str">
        <f t="shared" si="2"/>
        <v/>
      </c>
      <c r="J27" s="75" t="str">
        <f>IF(AND(A27&lt;&gt;"",B27&lt;&gt;"",C27&lt;&gt;"",D27&lt;&gt;"",E27&lt;&gt;"",F27&lt;&gt;""),IF(C27="win",Início!$G$14,Início!$G$18),"")</f>
        <v/>
      </c>
      <c r="K27" s="74" t="str">
        <f t="shared" si="3"/>
        <v/>
      </c>
      <c r="L27" s="51" t="str">
        <f t="shared" si="4"/>
        <v/>
      </c>
      <c r="M27" s="46"/>
      <c r="N27" s="54" t="str">
        <f t="shared" si="6"/>
        <v/>
      </c>
      <c r="O27" s="54" t="str">
        <f t="shared" si="5"/>
        <v/>
      </c>
      <c r="P27" s="14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ht="18.75" customHeight="1" x14ac:dyDescent="0.25">
      <c r="A28" s="70"/>
      <c r="B28" s="71"/>
      <c r="C28" s="71" t="str">
        <f t="shared" si="0"/>
        <v/>
      </c>
      <c r="D28" s="46"/>
      <c r="E28" s="46"/>
      <c r="F28" s="46"/>
      <c r="G28" s="73" t="str">
        <f>IF(AND(A28&lt;&gt;"",B28&lt;&gt;"",C28&lt;&gt;"",D28&lt;&gt;"",E28&lt;&gt;"",F28&lt;&gt;""),IF(C28="win",Início!$G$14,Início!$G$18),"")</f>
        <v/>
      </c>
      <c r="H28" s="74" t="str">
        <f t="shared" si="1"/>
        <v/>
      </c>
      <c r="I28" s="51" t="str">
        <f t="shared" si="2"/>
        <v/>
      </c>
      <c r="J28" s="75" t="str">
        <f>IF(AND(A28&lt;&gt;"",B28&lt;&gt;"",C28&lt;&gt;"",D28&lt;&gt;"",E28&lt;&gt;"",F28&lt;&gt;""),IF(C28="win",Início!$G$14,Início!$G$18),"")</f>
        <v/>
      </c>
      <c r="K28" s="74" t="str">
        <f t="shared" si="3"/>
        <v/>
      </c>
      <c r="L28" s="51" t="str">
        <f t="shared" si="4"/>
        <v/>
      </c>
      <c r="M28" s="46"/>
      <c r="N28" s="54" t="str">
        <f t="shared" si="6"/>
        <v/>
      </c>
      <c r="O28" s="54" t="str">
        <f t="shared" si="5"/>
        <v/>
      </c>
      <c r="P28" s="14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ht="18.75" customHeight="1" x14ac:dyDescent="0.25">
      <c r="A29" s="70"/>
      <c r="B29" s="71"/>
      <c r="C29" s="71" t="str">
        <f t="shared" si="0"/>
        <v/>
      </c>
      <c r="D29" s="46"/>
      <c r="E29" s="46"/>
      <c r="F29" s="46"/>
      <c r="G29" s="73" t="str">
        <f>IF(AND(A29&lt;&gt;"",B29&lt;&gt;"",C29&lt;&gt;"",D29&lt;&gt;"",E29&lt;&gt;"",F29&lt;&gt;""),IF(C29="win",Início!$G$14,Início!$G$18),"")</f>
        <v/>
      </c>
      <c r="H29" s="74" t="str">
        <f t="shared" si="1"/>
        <v/>
      </c>
      <c r="I29" s="51" t="str">
        <f t="shared" si="2"/>
        <v/>
      </c>
      <c r="J29" s="75" t="str">
        <f>IF(AND(A29&lt;&gt;"",B29&lt;&gt;"",C29&lt;&gt;"",D29&lt;&gt;"",E29&lt;&gt;"",F29&lt;&gt;""),IF(C29="win",Início!$G$14,Início!$G$18),"")</f>
        <v/>
      </c>
      <c r="K29" s="74" t="str">
        <f t="shared" si="3"/>
        <v/>
      </c>
      <c r="L29" s="51" t="str">
        <f t="shared" si="4"/>
        <v/>
      </c>
      <c r="M29" s="46"/>
      <c r="N29" s="54" t="str">
        <f t="shared" si="6"/>
        <v/>
      </c>
      <c r="O29" s="54" t="str">
        <f t="shared" si="5"/>
        <v/>
      </c>
      <c r="P29" s="14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ht="18.75" customHeight="1" x14ac:dyDescent="0.25">
      <c r="A30" s="70"/>
      <c r="B30" s="71"/>
      <c r="C30" s="71" t="str">
        <f t="shared" si="0"/>
        <v/>
      </c>
      <c r="D30" s="46"/>
      <c r="E30" s="46"/>
      <c r="F30" s="46"/>
      <c r="G30" s="73" t="str">
        <f>IF(AND(A30&lt;&gt;"",B30&lt;&gt;"",C30&lt;&gt;"",D30&lt;&gt;"",E30&lt;&gt;"",F30&lt;&gt;""),IF(C30="win",Início!$G$14,Início!$G$18),"")</f>
        <v/>
      </c>
      <c r="H30" s="74" t="str">
        <f t="shared" si="1"/>
        <v/>
      </c>
      <c r="I30" s="51" t="str">
        <f t="shared" si="2"/>
        <v/>
      </c>
      <c r="J30" s="75" t="str">
        <f>IF(AND(A30&lt;&gt;"",B30&lt;&gt;"",C30&lt;&gt;"",D30&lt;&gt;"",E30&lt;&gt;"",F30&lt;&gt;""),IF(C30="win",Início!$G$14,Início!$G$18),"")</f>
        <v/>
      </c>
      <c r="K30" s="74" t="str">
        <f t="shared" si="3"/>
        <v/>
      </c>
      <c r="L30" s="51" t="str">
        <f t="shared" si="4"/>
        <v/>
      </c>
      <c r="M30" s="46"/>
      <c r="N30" s="54" t="str">
        <f t="shared" si="6"/>
        <v/>
      </c>
      <c r="O30" s="54" t="str">
        <f t="shared" si="5"/>
        <v/>
      </c>
      <c r="P30" s="14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ht="18.75" customHeight="1" x14ac:dyDescent="0.25">
      <c r="A31" s="70"/>
      <c r="B31" s="71"/>
      <c r="C31" s="71" t="str">
        <f t="shared" si="0"/>
        <v/>
      </c>
      <c r="D31" s="46"/>
      <c r="E31" s="46"/>
      <c r="F31" s="46"/>
      <c r="G31" s="73" t="str">
        <f>IF(AND(A31&lt;&gt;"",B31&lt;&gt;"",C31&lt;&gt;"",D31&lt;&gt;"",E31&lt;&gt;"",F31&lt;&gt;""),IF(C31="win",Início!$G$14,Início!$G$18),"")</f>
        <v/>
      </c>
      <c r="H31" s="74" t="str">
        <f t="shared" si="1"/>
        <v/>
      </c>
      <c r="I31" s="51" t="str">
        <f t="shared" si="2"/>
        <v/>
      </c>
      <c r="J31" s="75" t="str">
        <f>IF(AND(A31&lt;&gt;"",B31&lt;&gt;"",C31&lt;&gt;"",D31&lt;&gt;"",E31&lt;&gt;"",F31&lt;&gt;""),IF(C31="win",Início!$G$14,Início!$G$18),"")</f>
        <v/>
      </c>
      <c r="K31" s="74" t="str">
        <f t="shared" si="3"/>
        <v/>
      </c>
      <c r="L31" s="51" t="str">
        <f t="shared" si="4"/>
        <v/>
      </c>
      <c r="M31" s="46"/>
      <c r="N31" s="54" t="str">
        <f t="shared" si="6"/>
        <v/>
      </c>
      <c r="O31" s="54" t="str">
        <f t="shared" si="5"/>
        <v/>
      </c>
      <c r="P31" s="14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ht="18.75" customHeight="1" x14ac:dyDescent="0.25">
      <c r="A32" s="70"/>
      <c r="B32" s="71"/>
      <c r="C32" s="71" t="str">
        <f t="shared" si="0"/>
        <v/>
      </c>
      <c r="D32" s="46"/>
      <c r="E32" s="46"/>
      <c r="F32" s="46"/>
      <c r="G32" s="73" t="str">
        <f>IF(AND(A32&lt;&gt;"",B32&lt;&gt;"",C32&lt;&gt;"",D32&lt;&gt;"",E32&lt;&gt;"",F32&lt;&gt;""),IF(C32="win",Início!$G$14,Início!$G$18),"")</f>
        <v/>
      </c>
      <c r="H32" s="74" t="str">
        <f t="shared" si="1"/>
        <v/>
      </c>
      <c r="I32" s="51" t="str">
        <f t="shared" si="2"/>
        <v/>
      </c>
      <c r="J32" s="75" t="str">
        <f>IF(AND(A32&lt;&gt;"",B32&lt;&gt;"",C32&lt;&gt;"",D32&lt;&gt;"",E32&lt;&gt;"",F32&lt;&gt;""),IF(C32="win",Início!$G$14,Início!$G$18),"")</f>
        <v/>
      </c>
      <c r="K32" s="74" t="str">
        <f t="shared" si="3"/>
        <v/>
      </c>
      <c r="L32" s="51" t="str">
        <f t="shared" si="4"/>
        <v/>
      </c>
      <c r="M32" s="46"/>
      <c r="N32" s="54" t="str">
        <f t="shared" si="6"/>
        <v/>
      </c>
      <c r="O32" s="54" t="str">
        <f t="shared" si="5"/>
        <v/>
      </c>
      <c r="P32" s="14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ht="18.75" customHeight="1" x14ac:dyDescent="0.25">
      <c r="A33" s="70"/>
      <c r="B33" s="71"/>
      <c r="C33" s="71" t="str">
        <f t="shared" si="0"/>
        <v/>
      </c>
      <c r="D33" s="46"/>
      <c r="E33" s="46"/>
      <c r="F33" s="46"/>
      <c r="G33" s="73" t="str">
        <f>IF(AND(A33&lt;&gt;"",B33&lt;&gt;"",C33&lt;&gt;"",D33&lt;&gt;"",E33&lt;&gt;"",F33&lt;&gt;""),IF(C33="win",Início!$G$14,Início!$G$18),"")</f>
        <v/>
      </c>
      <c r="H33" s="74" t="str">
        <f t="shared" si="1"/>
        <v/>
      </c>
      <c r="I33" s="51" t="str">
        <f t="shared" si="2"/>
        <v/>
      </c>
      <c r="J33" s="75" t="str">
        <f>IF(AND(A33&lt;&gt;"",B33&lt;&gt;"",C33&lt;&gt;"",D33&lt;&gt;"",E33&lt;&gt;"",F33&lt;&gt;""),IF(C33="win",Início!$G$14,Início!$G$18),"")</f>
        <v/>
      </c>
      <c r="K33" s="74" t="str">
        <f t="shared" si="3"/>
        <v/>
      </c>
      <c r="L33" s="51" t="str">
        <f t="shared" si="4"/>
        <v/>
      </c>
      <c r="M33" s="46"/>
      <c r="N33" s="54" t="str">
        <f t="shared" si="6"/>
        <v/>
      </c>
      <c r="O33" s="54" t="str">
        <f t="shared" si="5"/>
        <v/>
      </c>
      <c r="P33" s="14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ht="18.75" customHeight="1" x14ac:dyDescent="0.25">
      <c r="A34" s="70"/>
      <c r="B34" s="71"/>
      <c r="C34" s="71" t="str">
        <f t="shared" si="0"/>
        <v/>
      </c>
      <c r="D34" s="46"/>
      <c r="E34" s="46"/>
      <c r="F34" s="46"/>
      <c r="G34" s="73" t="str">
        <f>IF(AND(A34&lt;&gt;"",B34&lt;&gt;"",C34&lt;&gt;"",D34&lt;&gt;"",E34&lt;&gt;"",F34&lt;&gt;""),IF(C34="win",Início!$G$14,Início!$G$18),"")</f>
        <v/>
      </c>
      <c r="H34" s="74" t="str">
        <f t="shared" si="1"/>
        <v/>
      </c>
      <c r="I34" s="51" t="str">
        <f t="shared" si="2"/>
        <v/>
      </c>
      <c r="J34" s="75" t="str">
        <f>IF(AND(A34&lt;&gt;"",B34&lt;&gt;"",C34&lt;&gt;"",D34&lt;&gt;"",E34&lt;&gt;"",F34&lt;&gt;""),IF(C34="win",Início!$G$14,Início!$G$18),"")</f>
        <v/>
      </c>
      <c r="K34" s="74" t="str">
        <f t="shared" si="3"/>
        <v/>
      </c>
      <c r="L34" s="51" t="str">
        <f t="shared" si="4"/>
        <v/>
      </c>
      <c r="M34" s="46"/>
      <c r="N34" s="54" t="str">
        <f t="shared" si="6"/>
        <v/>
      </c>
      <c r="O34" s="54" t="str">
        <f t="shared" si="5"/>
        <v/>
      </c>
      <c r="P34" s="14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ht="18.75" customHeight="1" x14ac:dyDescent="0.25">
      <c r="A35" s="70"/>
      <c r="B35" s="71"/>
      <c r="C35" s="71" t="str">
        <f t="shared" si="0"/>
        <v/>
      </c>
      <c r="D35" s="46"/>
      <c r="E35" s="46"/>
      <c r="F35" s="46"/>
      <c r="G35" s="73" t="str">
        <f>IF(AND(A35&lt;&gt;"",B35&lt;&gt;"",C35&lt;&gt;"",D35&lt;&gt;"",E35&lt;&gt;"",F35&lt;&gt;""),IF(C35="win",Início!$G$14,Início!$G$18),"")</f>
        <v/>
      </c>
      <c r="H35" s="74" t="str">
        <f t="shared" si="1"/>
        <v/>
      </c>
      <c r="I35" s="51" t="str">
        <f t="shared" si="2"/>
        <v/>
      </c>
      <c r="J35" s="75" t="str">
        <f>IF(AND(A35&lt;&gt;"",B35&lt;&gt;"",C35&lt;&gt;"",D35&lt;&gt;"",E35&lt;&gt;"",F35&lt;&gt;""),IF(C35="win",Início!$G$14,Início!$G$18),"")</f>
        <v/>
      </c>
      <c r="K35" s="74" t="str">
        <f t="shared" si="3"/>
        <v/>
      </c>
      <c r="L35" s="51" t="str">
        <f t="shared" si="4"/>
        <v/>
      </c>
      <c r="M35" s="46"/>
      <c r="N35" s="54" t="str">
        <f t="shared" si="6"/>
        <v/>
      </c>
      <c r="O35" s="54" t="str">
        <f t="shared" si="5"/>
        <v/>
      </c>
      <c r="P35" s="14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ht="18.75" customHeight="1" x14ac:dyDescent="0.25">
      <c r="A36" s="70"/>
      <c r="B36" s="71"/>
      <c r="C36" s="71" t="str">
        <f t="shared" si="0"/>
        <v/>
      </c>
      <c r="D36" s="46"/>
      <c r="E36" s="46"/>
      <c r="F36" s="46"/>
      <c r="G36" s="73" t="str">
        <f>IF(AND(A36&lt;&gt;"",B36&lt;&gt;"",C36&lt;&gt;"",D36&lt;&gt;"",E36&lt;&gt;"",F36&lt;&gt;""),IF(C36="win",Início!$G$14,Início!$G$18),"")</f>
        <v/>
      </c>
      <c r="H36" s="74" t="str">
        <f t="shared" si="1"/>
        <v/>
      </c>
      <c r="I36" s="51" t="str">
        <f t="shared" si="2"/>
        <v/>
      </c>
      <c r="J36" s="75" t="str">
        <f>IF(AND(A36&lt;&gt;"",B36&lt;&gt;"",C36&lt;&gt;"",D36&lt;&gt;"",E36&lt;&gt;"",F36&lt;&gt;""),IF(C36="win",Início!$G$14,Início!$G$18),"")</f>
        <v/>
      </c>
      <c r="K36" s="74" t="str">
        <f t="shared" si="3"/>
        <v/>
      </c>
      <c r="L36" s="51" t="str">
        <f t="shared" si="4"/>
        <v/>
      </c>
      <c r="M36" s="46"/>
      <c r="N36" s="54" t="str">
        <f t="shared" si="6"/>
        <v/>
      </c>
      <c r="O36" s="54" t="str">
        <f t="shared" si="5"/>
        <v/>
      </c>
      <c r="P36" s="14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ht="18.75" customHeight="1" x14ac:dyDescent="0.25">
      <c r="A37" s="70"/>
      <c r="B37" s="71"/>
      <c r="C37" s="71" t="str">
        <f t="shared" si="0"/>
        <v/>
      </c>
      <c r="D37" s="46"/>
      <c r="E37" s="46"/>
      <c r="F37" s="46"/>
      <c r="G37" s="73" t="str">
        <f>IF(AND(A37&lt;&gt;"",B37&lt;&gt;"",C37&lt;&gt;"",D37&lt;&gt;"",E37&lt;&gt;"",F37&lt;&gt;""),IF(C37="win",Início!$G$14,Início!$G$18),"")</f>
        <v/>
      </c>
      <c r="H37" s="74" t="str">
        <f t="shared" si="1"/>
        <v/>
      </c>
      <c r="I37" s="51" t="str">
        <f t="shared" si="2"/>
        <v/>
      </c>
      <c r="J37" s="75" t="str">
        <f>IF(AND(A37&lt;&gt;"",B37&lt;&gt;"",C37&lt;&gt;"",D37&lt;&gt;"",E37&lt;&gt;"",F37&lt;&gt;""),IF(C37="win",Início!$G$14,Início!$G$18),"")</f>
        <v/>
      </c>
      <c r="K37" s="74" t="str">
        <f t="shared" si="3"/>
        <v/>
      </c>
      <c r="L37" s="51" t="str">
        <f t="shared" si="4"/>
        <v/>
      </c>
      <c r="M37" s="46"/>
      <c r="N37" s="54" t="str">
        <f t="shared" si="6"/>
        <v/>
      </c>
      <c r="O37" s="54" t="str">
        <f t="shared" si="5"/>
        <v/>
      </c>
      <c r="P37" s="14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ht="18.75" customHeight="1" x14ac:dyDescent="0.25">
      <c r="A38" s="70"/>
      <c r="B38" s="71"/>
      <c r="C38" s="71" t="str">
        <f t="shared" si="0"/>
        <v/>
      </c>
      <c r="D38" s="46"/>
      <c r="E38" s="46"/>
      <c r="F38" s="46"/>
      <c r="G38" s="73" t="str">
        <f>IF(AND(A38&lt;&gt;"",B38&lt;&gt;"",C38&lt;&gt;"",D38&lt;&gt;"",E38&lt;&gt;"",F38&lt;&gt;""),IF(C38="win",Início!$G$14,Início!$G$18),"")</f>
        <v/>
      </c>
      <c r="H38" s="74" t="str">
        <f t="shared" si="1"/>
        <v/>
      </c>
      <c r="I38" s="51" t="str">
        <f t="shared" si="2"/>
        <v/>
      </c>
      <c r="J38" s="75" t="str">
        <f>IF(AND(A38&lt;&gt;"",B38&lt;&gt;"",C38&lt;&gt;"",D38&lt;&gt;"",E38&lt;&gt;"",F38&lt;&gt;""),IF(C38="win",Início!$G$14,Início!$G$18),"")</f>
        <v/>
      </c>
      <c r="K38" s="74" t="str">
        <f t="shared" si="3"/>
        <v/>
      </c>
      <c r="L38" s="51" t="str">
        <f t="shared" si="4"/>
        <v/>
      </c>
      <c r="M38" s="46"/>
      <c r="N38" s="54" t="str">
        <f t="shared" si="6"/>
        <v/>
      </c>
      <c r="O38" s="54" t="str">
        <f t="shared" si="5"/>
        <v/>
      </c>
      <c r="P38" s="14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ht="18.75" customHeight="1" x14ac:dyDescent="0.25">
      <c r="A39" s="70"/>
      <c r="B39" s="71"/>
      <c r="C39" s="71" t="str">
        <f t="shared" si="0"/>
        <v/>
      </c>
      <c r="D39" s="46"/>
      <c r="E39" s="46"/>
      <c r="F39" s="46"/>
      <c r="G39" s="73" t="str">
        <f>IF(AND(A39&lt;&gt;"",B39&lt;&gt;"",C39&lt;&gt;"",D39&lt;&gt;"",E39&lt;&gt;"",F39&lt;&gt;""),IF(C39="win",Início!$G$14,Início!$G$18),"")</f>
        <v/>
      </c>
      <c r="H39" s="74" t="str">
        <f t="shared" si="1"/>
        <v/>
      </c>
      <c r="I39" s="51" t="str">
        <f t="shared" si="2"/>
        <v/>
      </c>
      <c r="J39" s="75" t="str">
        <f>IF(AND(A39&lt;&gt;"",B39&lt;&gt;"",C39&lt;&gt;"",D39&lt;&gt;"",E39&lt;&gt;"",F39&lt;&gt;""),IF(C39="win",Início!$G$14,Início!$G$18),"")</f>
        <v/>
      </c>
      <c r="K39" s="74" t="str">
        <f t="shared" si="3"/>
        <v/>
      </c>
      <c r="L39" s="51" t="str">
        <f t="shared" si="4"/>
        <v/>
      </c>
      <c r="M39" s="46"/>
      <c r="N39" s="54" t="str">
        <f t="shared" si="6"/>
        <v/>
      </c>
      <c r="O39" s="54" t="str">
        <f t="shared" si="5"/>
        <v/>
      </c>
      <c r="P39" s="14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18.75" customHeight="1" x14ac:dyDescent="0.25">
      <c r="A40" s="70"/>
      <c r="B40" s="71"/>
      <c r="C40" s="71" t="str">
        <f t="shared" si="0"/>
        <v/>
      </c>
      <c r="D40" s="46"/>
      <c r="E40" s="46"/>
      <c r="F40" s="46"/>
      <c r="G40" s="73" t="str">
        <f>IF(AND(A40&lt;&gt;"",B40&lt;&gt;"",C40&lt;&gt;"",D40&lt;&gt;"",E40&lt;&gt;"",F40&lt;&gt;""),IF(C40="win",Início!$G$14,Início!$G$18),"")</f>
        <v/>
      </c>
      <c r="H40" s="74" t="str">
        <f t="shared" si="1"/>
        <v/>
      </c>
      <c r="I40" s="51" t="str">
        <f t="shared" si="2"/>
        <v/>
      </c>
      <c r="J40" s="75" t="str">
        <f>IF(AND(A40&lt;&gt;"",B40&lt;&gt;"",C40&lt;&gt;"",D40&lt;&gt;"",E40&lt;&gt;"",F40&lt;&gt;""),IF(C40="win",Início!$G$14,Início!$G$18),"")</f>
        <v/>
      </c>
      <c r="K40" s="74" t="str">
        <f t="shared" si="3"/>
        <v/>
      </c>
      <c r="L40" s="51" t="str">
        <f t="shared" si="4"/>
        <v/>
      </c>
      <c r="M40" s="46"/>
      <c r="N40" s="54" t="str">
        <f t="shared" si="6"/>
        <v/>
      </c>
      <c r="O40" s="54" t="str">
        <f t="shared" si="5"/>
        <v/>
      </c>
      <c r="P40" s="14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ht="18.75" customHeight="1" x14ac:dyDescent="0.25">
      <c r="A41" s="70"/>
      <c r="B41" s="71"/>
      <c r="C41" s="71" t="str">
        <f t="shared" si="0"/>
        <v/>
      </c>
      <c r="D41" s="46"/>
      <c r="E41" s="46"/>
      <c r="F41" s="46"/>
      <c r="G41" s="73" t="str">
        <f>IF(AND(A41&lt;&gt;"",B41&lt;&gt;"",C41&lt;&gt;"",D41&lt;&gt;"",E41&lt;&gt;"",F41&lt;&gt;""),IF(C41="win",Início!$G$14,Início!$G$18),"")</f>
        <v/>
      </c>
      <c r="H41" s="74" t="str">
        <f t="shared" si="1"/>
        <v/>
      </c>
      <c r="I41" s="51" t="str">
        <f t="shared" si="2"/>
        <v/>
      </c>
      <c r="J41" s="75" t="str">
        <f>IF(AND(A41&lt;&gt;"",B41&lt;&gt;"",C41&lt;&gt;"",D41&lt;&gt;"",E41&lt;&gt;"",F41&lt;&gt;""),IF(C41="win",Início!$G$14,Início!$G$18),"")</f>
        <v/>
      </c>
      <c r="K41" s="74" t="str">
        <f t="shared" si="3"/>
        <v/>
      </c>
      <c r="L41" s="51" t="str">
        <f t="shared" si="4"/>
        <v/>
      </c>
      <c r="M41" s="46"/>
      <c r="N41" s="54" t="str">
        <f t="shared" si="6"/>
        <v/>
      </c>
      <c r="O41" s="54" t="str">
        <f t="shared" si="5"/>
        <v/>
      </c>
      <c r="P41" s="14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ht="18.75" customHeight="1" x14ac:dyDescent="0.25">
      <c r="A42" s="70"/>
      <c r="B42" s="71"/>
      <c r="C42" s="71" t="str">
        <f t="shared" si="0"/>
        <v/>
      </c>
      <c r="D42" s="46"/>
      <c r="E42" s="46"/>
      <c r="F42" s="46"/>
      <c r="G42" s="73" t="str">
        <f>IF(AND(A42&lt;&gt;"",B42&lt;&gt;"",C42&lt;&gt;"",D42&lt;&gt;"",E42&lt;&gt;"",F42&lt;&gt;""),IF(C42="win",Início!$G$14,Início!$G$18),"")</f>
        <v/>
      </c>
      <c r="H42" s="74" t="str">
        <f t="shared" si="1"/>
        <v/>
      </c>
      <c r="I42" s="51" t="str">
        <f t="shared" si="2"/>
        <v/>
      </c>
      <c r="J42" s="75" t="str">
        <f>IF(AND(A42&lt;&gt;"",B42&lt;&gt;"",C42&lt;&gt;"",D42&lt;&gt;"",E42&lt;&gt;"",F42&lt;&gt;""),IF(C42="win",Início!$G$14,Início!$G$18),"")</f>
        <v/>
      </c>
      <c r="K42" s="74" t="str">
        <f t="shared" si="3"/>
        <v/>
      </c>
      <c r="L42" s="51" t="str">
        <f t="shared" si="4"/>
        <v/>
      </c>
      <c r="M42" s="46"/>
      <c r="N42" s="54" t="str">
        <f t="shared" si="6"/>
        <v/>
      </c>
      <c r="O42" s="54" t="str">
        <f t="shared" si="5"/>
        <v/>
      </c>
      <c r="P42" s="14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ht="18.75" customHeight="1" x14ac:dyDescent="0.25">
      <c r="A43" s="70"/>
      <c r="B43" s="71"/>
      <c r="C43" s="71" t="str">
        <f t="shared" si="0"/>
        <v/>
      </c>
      <c r="D43" s="46"/>
      <c r="E43" s="46"/>
      <c r="F43" s="46"/>
      <c r="G43" s="73" t="str">
        <f>IF(AND(A43&lt;&gt;"",B43&lt;&gt;"",C43&lt;&gt;"",D43&lt;&gt;"",E43&lt;&gt;"",F43&lt;&gt;""),IF(C43="win",Início!$G$14,Início!$G$18),"")</f>
        <v/>
      </c>
      <c r="H43" s="74" t="str">
        <f t="shared" si="1"/>
        <v/>
      </c>
      <c r="I43" s="51" t="str">
        <f t="shared" si="2"/>
        <v/>
      </c>
      <c r="J43" s="75" t="str">
        <f>IF(AND(A43&lt;&gt;"",B43&lt;&gt;"",C43&lt;&gt;"",D43&lt;&gt;"",E43&lt;&gt;"",F43&lt;&gt;""),IF(C43="win",Início!$G$14,Início!$G$18),"")</f>
        <v/>
      </c>
      <c r="K43" s="74" t="str">
        <f t="shared" si="3"/>
        <v/>
      </c>
      <c r="L43" s="51" t="str">
        <f t="shared" si="4"/>
        <v/>
      </c>
      <c r="M43" s="46"/>
      <c r="N43" s="54" t="str">
        <f t="shared" si="6"/>
        <v/>
      </c>
      <c r="O43" s="54" t="str">
        <f t="shared" si="5"/>
        <v/>
      </c>
      <c r="P43" s="14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ht="18.75" customHeight="1" x14ac:dyDescent="0.25">
      <c r="A44" s="70"/>
      <c r="B44" s="71"/>
      <c r="C44" s="71" t="str">
        <f t="shared" si="0"/>
        <v/>
      </c>
      <c r="D44" s="46"/>
      <c r="E44" s="46"/>
      <c r="F44" s="46"/>
      <c r="G44" s="73" t="str">
        <f>IF(AND(A44&lt;&gt;"",B44&lt;&gt;"",C44&lt;&gt;"",D44&lt;&gt;"",E44&lt;&gt;"",F44&lt;&gt;""),IF(C44="win",Início!$G$14,Início!$G$18),"")</f>
        <v/>
      </c>
      <c r="H44" s="74" t="str">
        <f t="shared" si="1"/>
        <v/>
      </c>
      <c r="I44" s="51" t="str">
        <f t="shared" si="2"/>
        <v/>
      </c>
      <c r="J44" s="75" t="str">
        <f>IF(AND(A44&lt;&gt;"",B44&lt;&gt;"",C44&lt;&gt;"",D44&lt;&gt;"",E44&lt;&gt;"",F44&lt;&gt;""),IF(C44="win",Início!$G$14,Início!$G$18),"")</f>
        <v/>
      </c>
      <c r="K44" s="74" t="str">
        <f t="shared" si="3"/>
        <v/>
      </c>
      <c r="L44" s="51" t="str">
        <f t="shared" si="4"/>
        <v/>
      </c>
      <c r="M44" s="46"/>
      <c r="N44" s="54" t="str">
        <f t="shared" si="6"/>
        <v/>
      </c>
      <c r="O44" s="54" t="str">
        <f t="shared" si="5"/>
        <v/>
      </c>
      <c r="P44" s="14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ht="18.75" customHeight="1" x14ac:dyDescent="0.25">
      <c r="A45" s="70"/>
      <c r="B45" s="71"/>
      <c r="C45" s="71" t="str">
        <f t="shared" si="0"/>
        <v/>
      </c>
      <c r="D45" s="46"/>
      <c r="E45" s="46"/>
      <c r="F45" s="46"/>
      <c r="G45" s="73" t="str">
        <f>IF(AND(A45&lt;&gt;"",B45&lt;&gt;"",C45&lt;&gt;"",D45&lt;&gt;"",E45&lt;&gt;"",F45&lt;&gt;""),IF(C45="win",Início!$G$14,Início!$G$18),"")</f>
        <v/>
      </c>
      <c r="H45" s="74" t="str">
        <f t="shared" si="1"/>
        <v/>
      </c>
      <c r="I45" s="51" t="str">
        <f t="shared" si="2"/>
        <v/>
      </c>
      <c r="J45" s="75" t="str">
        <f>IF(AND(A45&lt;&gt;"",B45&lt;&gt;"",C45&lt;&gt;"",D45&lt;&gt;"",E45&lt;&gt;"",F45&lt;&gt;""),IF(C45="win",Início!$G$14,Início!$G$18),"")</f>
        <v/>
      </c>
      <c r="K45" s="74" t="str">
        <f t="shared" si="3"/>
        <v/>
      </c>
      <c r="L45" s="51" t="str">
        <f t="shared" si="4"/>
        <v/>
      </c>
      <c r="M45" s="46"/>
      <c r="N45" s="54" t="str">
        <f t="shared" si="6"/>
        <v/>
      </c>
      <c r="O45" s="54" t="str">
        <f t="shared" si="5"/>
        <v/>
      </c>
      <c r="P45" s="14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ht="18.75" customHeight="1" x14ac:dyDescent="0.25">
      <c r="A46" s="70"/>
      <c r="B46" s="71"/>
      <c r="C46" s="71" t="str">
        <f t="shared" si="0"/>
        <v/>
      </c>
      <c r="D46" s="46"/>
      <c r="E46" s="46"/>
      <c r="F46" s="46"/>
      <c r="G46" s="73" t="str">
        <f>IF(AND(A46&lt;&gt;"",B46&lt;&gt;"",C46&lt;&gt;"",D46&lt;&gt;"",E46&lt;&gt;"",F46&lt;&gt;""),IF(C46="win",Início!$G$14,Início!$G$18),"")</f>
        <v/>
      </c>
      <c r="H46" s="74" t="str">
        <f t="shared" si="1"/>
        <v/>
      </c>
      <c r="I46" s="51" t="str">
        <f t="shared" si="2"/>
        <v/>
      </c>
      <c r="J46" s="75" t="str">
        <f>IF(AND(A46&lt;&gt;"",B46&lt;&gt;"",C46&lt;&gt;"",D46&lt;&gt;"",E46&lt;&gt;"",F46&lt;&gt;""),IF(C46="win",Início!$G$14,Início!$G$18),"")</f>
        <v/>
      </c>
      <c r="K46" s="74" t="str">
        <f t="shared" si="3"/>
        <v/>
      </c>
      <c r="L46" s="51" t="str">
        <f t="shared" si="4"/>
        <v/>
      </c>
      <c r="M46" s="46"/>
      <c r="N46" s="54" t="str">
        <f t="shared" si="6"/>
        <v/>
      </c>
      <c r="O46" s="54" t="str">
        <f t="shared" si="5"/>
        <v/>
      </c>
      <c r="P46" s="14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ht="18.75" customHeight="1" x14ac:dyDescent="0.25">
      <c r="A47" s="70"/>
      <c r="B47" s="71"/>
      <c r="C47" s="71" t="str">
        <f t="shared" si="0"/>
        <v/>
      </c>
      <c r="D47" s="46"/>
      <c r="E47" s="46"/>
      <c r="F47" s="46"/>
      <c r="G47" s="73" t="str">
        <f>IF(AND(A47&lt;&gt;"",B47&lt;&gt;"",C47&lt;&gt;"",D47&lt;&gt;"",E47&lt;&gt;"",F47&lt;&gt;""),IF(C47="win",Início!$G$14,Início!$G$18),"")</f>
        <v/>
      </c>
      <c r="H47" s="74" t="str">
        <f t="shared" si="1"/>
        <v/>
      </c>
      <c r="I47" s="51" t="str">
        <f t="shared" si="2"/>
        <v/>
      </c>
      <c r="J47" s="75" t="str">
        <f>IF(AND(A47&lt;&gt;"",B47&lt;&gt;"",C47&lt;&gt;"",D47&lt;&gt;"",E47&lt;&gt;"",F47&lt;&gt;""),IF(C47="win",Início!$G$14,Início!$G$18),"")</f>
        <v/>
      </c>
      <c r="K47" s="74" t="str">
        <f t="shared" si="3"/>
        <v/>
      </c>
      <c r="L47" s="51" t="str">
        <f t="shared" si="4"/>
        <v/>
      </c>
      <c r="M47" s="46"/>
      <c r="N47" s="54" t="str">
        <f t="shared" si="6"/>
        <v/>
      </c>
      <c r="O47" s="54" t="str">
        <f t="shared" si="5"/>
        <v/>
      </c>
      <c r="P47" s="14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ht="18.75" customHeight="1" x14ac:dyDescent="0.25">
      <c r="A48" s="70"/>
      <c r="B48" s="71"/>
      <c r="C48" s="71" t="str">
        <f t="shared" si="0"/>
        <v/>
      </c>
      <c r="D48" s="46"/>
      <c r="E48" s="46"/>
      <c r="F48" s="46"/>
      <c r="G48" s="73" t="str">
        <f>IF(AND(A48&lt;&gt;"",B48&lt;&gt;"",C48&lt;&gt;"",D48&lt;&gt;"",E48&lt;&gt;"",F48&lt;&gt;""),IF(C48="win",Início!$G$14,Início!$G$18),"")</f>
        <v/>
      </c>
      <c r="H48" s="74" t="str">
        <f t="shared" si="1"/>
        <v/>
      </c>
      <c r="I48" s="51" t="str">
        <f t="shared" si="2"/>
        <v/>
      </c>
      <c r="J48" s="75" t="str">
        <f>IF(AND(A48&lt;&gt;"",B48&lt;&gt;"",C48&lt;&gt;"",D48&lt;&gt;"",E48&lt;&gt;"",F48&lt;&gt;""),IF(C48="win",Início!$G$14,Início!$G$18),"")</f>
        <v/>
      </c>
      <c r="K48" s="74" t="str">
        <f t="shared" si="3"/>
        <v/>
      </c>
      <c r="L48" s="51" t="str">
        <f t="shared" si="4"/>
        <v/>
      </c>
      <c r="M48" s="46"/>
      <c r="N48" s="54" t="str">
        <f t="shared" si="6"/>
        <v/>
      </c>
      <c r="O48" s="54" t="str">
        <f t="shared" si="5"/>
        <v/>
      </c>
      <c r="P48" s="14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ht="18.75" customHeight="1" x14ac:dyDescent="0.25">
      <c r="A49" s="70"/>
      <c r="B49" s="71"/>
      <c r="C49" s="71" t="str">
        <f t="shared" si="0"/>
        <v/>
      </c>
      <c r="D49" s="46"/>
      <c r="E49" s="46"/>
      <c r="F49" s="46"/>
      <c r="G49" s="73" t="str">
        <f>IF(AND(A49&lt;&gt;"",B49&lt;&gt;"",C49&lt;&gt;"",D49&lt;&gt;"",E49&lt;&gt;"",F49&lt;&gt;""),IF(C49="win",Início!$G$14,Início!$G$18),"")</f>
        <v/>
      </c>
      <c r="H49" s="74" t="str">
        <f t="shared" si="1"/>
        <v/>
      </c>
      <c r="I49" s="51" t="str">
        <f t="shared" si="2"/>
        <v/>
      </c>
      <c r="J49" s="75" t="str">
        <f>IF(AND(A49&lt;&gt;"",B49&lt;&gt;"",C49&lt;&gt;"",D49&lt;&gt;"",E49&lt;&gt;"",F49&lt;&gt;""),IF(C49="win",Início!$G$14,Início!$G$18),"")</f>
        <v/>
      </c>
      <c r="K49" s="74" t="str">
        <f t="shared" si="3"/>
        <v/>
      </c>
      <c r="L49" s="51" t="str">
        <f t="shared" si="4"/>
        <v/>
      </c>
      <c r="M49" s="46"/>
      <c r="N49" s="54" t="str">
        <f t="shared" si="6"/>
        <v/>
      </c>
      <c r="O49" s="54" t="str">
        <f t="shared" si="5"/>
        <v/>
      </c>
      <c r="P49" s="14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ht="18.75" customHeight="1" x14ac:dyDescent="0.25">
      <c r="A50" s="70"/>
      <c r="B50" s="71"/>
      <c r="C50" s="71" t="str">
        <f t="shared" si="0"/>
        <v/>
      </c>
      <c r="D50" s="46"/>
      <c r="E50" s="46"/>
      <c r="F50" s="46"/>
      <c r="G50" s="73" t="str">
        <f>IF(AND(A50&lt;&gt;"",B50&lt;&gt;"",C50&lt;&gt;"",D50&lt;&gt;"",E50&lt;&gt;"",F50&lt;&gt;""),IF(C50="win",Início!$G$14,Início!$G$18),"")</f>
        <v/>
      </c>
      <c r="H50" s="74" t="str">
        <f t="shared" si="1"/>
        <v/>
      </c>
      <c r="I50" s="51" t="str">
        <f t="shared" si="2"/>
        <v/>
      </c>
      <c r="J50" s="75" t="str">
        <f>IF(AND(A50&lt;&gt;"",B50&lt;&gt;"",C50&lt;&gt;"",D50&lt;&gt;"",E50&lt;&gt;"",F50&lt;&gt;""),IF(C50="win",Início!$G$14,Início!$G$18),"")</f>
        <v/>
      </c>
      <c r="K50" s="74" t="str">
        <f t="shared" si="3"/>
        <v/>
      </c>
      <c r="L50" s="51" t="str">
        <f t="shared" si="4"/>
        <v/>
      </c>
      <c r="M50" s="46"/>
      <c r="N50" s="54" t="str">
        <f t="shared" si="6"/>
        <v/>
      </c>
      <c r="O50" s="54" t="str">
        <f t="shared" si="5"/>
        <v/>
      </c>
      <c r="P50" s="14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8.75" customHeight="1" x14ac:dyDescent="0.25">
      <c r="A51" s="70"/>
      <c r="B51" s="71"/>
      <c r="C51" s="71" t="str">
        <f t="shared" si="0"/>
        <v/>
      </c>
      <c r="D51" s="46"/>
      <c r="E51" s="46"/>
      <c r="F51" s="46"/>
      <c r="G51" s="73" t="str">
        <f>IF(AND(A51&lt;&gt;"",B51&lt;&gt;"",C51&lt;&gt;"",D51&lt;&gt;"",E51&lt;&gt;"",F51&lt;&gt;""),IF(C51="win",Início!$G$14,Início!$G$18),"")</f>
        <v/>
      </c>
      <c r="H51" s="74" t="str">
        <f t="shared" si="1"/>
        <v/>
      </c>
      <c r="I51" s="51" t="str">
        <f t="shared" si="2"/>
        <v/>
      </c>
      <c r="J51" s="75" t="str">
        <f>IF(AND(A51&lt;&gt;"",B51&lt;&gt;"",C51&lt;&gt;"",D51&lt;&gt;"",E51&lt;&gt;"",F51&lt;&gt;""),IF(C51="win",Início!$G$14,Início!$G$18),"")</f>
        <v/>
      </c>
      <c r="K51" s="74" t="str">
        <f t="shared" si="3"/>
        <v/>
      </c>
      <c r="L51" s="51" t="str">
        <f t="shared" si="4"/>
        <v/>
      </c>
      <c r="M51" s="46"/>
      <c r="N51" s="54" t="str">
        <f t="shared" si="6"/>
        <v/>
      </c>
      <c r="O51" s="54" t="str">
        <f t="shared" si="5"/>
        <v/>
      </c>
      <c r="P51" s="14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0" ht="18.75" customHeight="1" x14ac:dyDescent="0.25">
      <c r="A52" s="70"/>
      <c r="B52" s="71"/>
      <c r="C52" s="71" t="str">
        <f t="shared" si="0"/>
        <v/>
      </c>
      <c r="D52" s="46"/>
      <c r="E52" s="46"/>
      <c r="F52" s="46"/>
      <c r="G52" s="73" t="str">
        <f>IF(AND(A52&lt;&gt;"",B52&lt;&gt;"",C52&lt;&gt;"",D52&lt;&gt;"",E52&lt;&gt;"",F52&lt;&gt;""),IF(C52="win",Início!$G$14,Início!$G$18),"")</f>
        <v/>
      </c>
      <c r="H52" s="74" t="str">
        <f t="shared" si="1"/>
        <v/>
      </c>
      <c r="I52" s="51" t="str">
        <f t="shared" si="2"/>
        <v/>
      </c>
      <c r="J52" s="75" t="str">
        <f>IF(AND(A52&lt;&gt;"",B52&lt;&gt;"",C52&lt;&gt;"",D52&lt;&gt;"",E52&lt;&gt;"",F52&lt;&gt;""),IF(C52="win",Início!$G$14,Início!$G$18),"")</f>
        <v/>
      </c>
      <c r="K52" s="74" t="str">
        <f t="shared" si="3"/>
        <v/>
      </c>
      <c r="L52" s="51" t="str">
        <f t="shared" si="4"/>
        <v/>
      </c>
      <c r="M52" s="46"/>
      <c r="N52" s="54" t="str">
        <f t="shared" si="6"/>
        <v/>
      </c>
      <c r="O52" s="54" t="str">
        <f t="shared" si="5"/>
        <v/>
      </c>
      <c r="P52" s="14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0" ht="18.75" customHeight="1" x14ac:dyDescent="0.25">
      <c r="A53" s="70"/>
      <c r="B53" s="71"/>
      <c r="C53" s="71" t="str">
        <f t="shared" si="0"/>
        <v/>
      </c>
      <c r="D53" s="46"/>
      <c r="E53" s="46"/>
      <c r="F53" s="46"/>
      <c r="G53" s="73" t="str">
        <f>IF(AND(A53&lt;&gt;"",B53&lt;&gt;"",C53&lt;&gt;"",D53&lt;&gt;"",E53&lt;&gt;"",F53&lt;&gt;""),IF(C53="win",Início!$G$14,Início!$G$18),"")</f>
        <v/>
      </c>
      <c r="H53" s="74" t="str">
        <f t="shared" si="1"/>
        <v/>
      </c>
      <c r="I53" s="51" t="str">
        <f t="shared" si="2"/>
        <v/>
      </c>
      <c r="J53" s="75" t="str">
        <f>IF(AND(A53&lt;&gt;"",B53&lt;&gt;"",C53&lt;&gt;"",D53&lt;&gt;"",E53&lt;&gt;"",F53&lt;&gt;""),IF(C53="win",Início!$G$14,Início!$G$18),"")</f>
        <v/>
      </c>
      <c r="K53" s="74" t="str">
        <f t="shared" si="3"/>
        <v/>
      </c>
      <c r="L53" s="51" t="str">
        <f t="shared" si="4"/>
        <v/>
      </c>
      <c r="M53" s="46"/>
      <c r="N53" s="54" t="str">
        <f t="shared" si="6"/>
        <v/>
      </c>
      <c r="O53" s="54" t="str">
        <f t="shared" si="5"/>
        <v/>
      </c>
      <c r="P53" s="14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ht="18.75" customHeight="1" x14ac:dyDescent="0.25">
      <c r="A54" s="70"/>
      <c r="B54" s="71"/>
      <c r="C54" s="71" t="str">
        <f t="shared" si="0"/>
        <v/>
      </c>
      <c r="D54" s="46"/>
      <c r="E54" s="46"/>
      <c r="F54" s="46"/>
      <c r="G54" s="73" t="str">
        <f>IF(AND(A54&lt;&gt;"",B54&lt;&gt;"",C54&lt;&gt;"",D54&lt;&gt;"",E54&lt;&gt;"",F54&lt;&gt;""),IF(C54="win",Início!$G$14,Início!$G$18),"")</f>
        <v/>
      </c>
      <c r="H54" s="74" t="str">
        <f t="shared" si="1"/>
        <v/>
      </c>
      <c r="I54" s="51" t="str">
        <f t="shared" si="2"/>
        <v/>
      </c>
      <c r="J54" s="75" t="str">
        <f>IF(AND(A54&lt;&gt;"",B54&lt;&gt;"",C54&lt;&gt;"",D54&lt;&gt;"",E54&lt;&gt;"",F54&lt;&gt;""),IF(C54="win",Início!$G$14,Início!$G$18),"")</f>
        <v/>
      </c>
      <c r="K54" s="74" t="str">
        <f t="shared" si="3"/>
        <v/>
      </c>
      <c r="L54" s="51" t="str">
        <f t="shared" si="4"/>
        <v/>
      </c>
      <c r="M54" s="46"/>
      <c r="N54" s="54" t="str">
        <f t="shared" si="6"/>
        <v/>
      </c>
      <c r="O54" s="54" t="str">
        <f t="shared" si="5"/>
        <v/>
      </c>
      <c r="P54" s="14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ht="18.75" customHeight="1" x14ac:dyDescent="0.25">
      <c r="A55" s="70"/>
      <c r="B55" s="71"/>
      <c r="C55" s="71" t="str">
        <f t="shared" si="0"/>
        <v/>
      </c>
      <c r="D55" s="46"/>
      <c r="E55" s="46"/>
      <c r="F55" s="46"/>
      <c r="G55" s="73" t="str">
        <f>IF(AND(A55&lt;&gt;"",B55&lt;&gt;"",C55&lt;&gt;"",D55&lt;&gt;"",E55&lt;&gt;"",F55&lt;&gt;""),IF(C55="win",Início!$G$14,Início!$G$18),"")</f>
        <v/>
      </c>
      <c r="H55" s="74" t="str">
        <f t="shared" si="1"/>
        <v/>
      </c>
      <c r="I55" s="51" t="str">
        <f t="shared" si="2"/>
        <v/>
      </c>
      <c r="J55" s="75" t="str">
        <f>IF(AND(A55&lt;&gt;"",B55&lt;&gt;"",C55&lt;&gt;"",D55&lt;&gt;"",E55&lt;&gt;"",F55&lt;&gt;""),IF(C55="win",Início!$G$14,Início!$G$18),"")</f>
        <v/>
      </c>
      <c r="K55" s="74" t="str">
        <f t="shared" si="3"/>
        <v/>
      </c>
      <c r="L55" s="51" t="str">
        <f t="shared" si="4"/>
        <v/>
      </c>
      <c r="M55" s="46"/>
      <c r="N55" s="54" t="str">
        <f t="shared" si="6"/>
        <v/>
      </c>
      <c r="O55" s="54" t="str">
        <f t="shared" si="5"/>
        <v/>
      </c>
      <c r="P55" s="14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ht="18.75" customHeight="1" x14ac:dyDescent="0.25">
      <c r="A56" s="70"/>
      <c r="B56" s="71"/>
      <c r="C56" s="71" t="str">
        <f t="shared" si="0"/>
        <v/>
      </c>
      <c r="D56" s="46"/>
      <c r="E56" s="46"/>
      <c r="F56" s="46"/>
      <c r="G56" s="73" t="str">
        <f>IF(AND(A56&lt;&gt;"",B56&lt;&gt;"",C56&lt;&gt;"",D56&lt;&gt;"",E56&lt;&gt;"",F56&lt;&gt;""),IF(C56="win",Início!$G$14,Início!$G$18),"")</f>
        <v/>
      </c>
      <c r="H56" s="74" t="str">
        <f t="shared" si="1"/>
        <v/>
      </c>
      <c r="I56" s="51" t="str">
        <f t="shared" si="2"/>
        <v/>
      </c>
      <c r="J56" s="75" t="str">
        <f>IF(AND(A56&lt;&gt;"",B56&lt;&gt;"",C56&lt;&gt;"",D56&lt;&gt;"",E56&lt;&gt;"",F56&lt;&gt;""),IF(C56="win",Início!$G$14,Início!$G$18),"")</f>
        <v/>
      </c>
      <c r="K56" s="74" t="str">
        <f t="shared" si="3"/>
        <v/>
      </c>
      <c r="L56" s="51" t="str">
        <f t="shared" si="4"/>
        <v/>
      </c>
      <c r="M56" s="46"/>
      <c r="N56" s="54" t="str">
        <f t="shared" si="6"/>
        <v/>
      </c>
      <c r="O56" s="54" t="str">
        <f t="shared" si="5"/>
        <v/>
      </c>
      <c r="P56" s="14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ht="18.75" customHeight="1" x14ac:dyDescent="0.25">
      <c r="A57" s="70"/>
      <c r="B57" s="71"/>
      <c r="C57" s="71" t="str">
        <f t="shared" si="0"/>
        <v/>
      </c>
      <c r="D57" s="46"/>
      <c r="E57" s="46"/>
      <c r="F57" s="46"/>
      <c r="G57" s="73" t="str">
        <f>IF(AND(A57&lt;&gt;"",B57&lt;&gt;"",C57&lt;&gt;"",D57&lt;&gt;"",E57&lt;&gt;"",F57&lt;&gt;""),IF(C57="win",Início!$G$14,Início!$G$18),"")</f>
        <v/>
      </c>
      <c r="H57" s="74" t="str">
        <f t="shared" si="1"/>
        <v/>
      </c>
      <c r="I57" s="51" t="str">
        <f t="shared" si="2"/>
        <v/>
      </c>
      <c r="J57" s="75" t="str">
        <f>IF(AND(A57&lt;&gt;"",B57&lt;&gt;"",C57&lt;&gt;"",D57&lt;&gt;"",E57&lt;&gt;"",F57&lt;&gt;""),IF(C57="win",Início!$G$14,Início!$G$18),"")</f>
        <v/>
      </c>
      <c r="K57" s="74" t="str">
        <f t="shared" si="3"/>
        <v/>
      </c>
      <c r="L57" s="51" t="str">
        <f t="shared" si="4"/>
        <v/>
      </c>
      <c r="M57" s="46"/>
      <c r="N57" s="54" t="str">
        <f t="shared" si="6"/>
        <v/>
      </c>
      <c r="O57" s="54" t="str">
        <f t="shared" si="5"/>
        <v/>
      </c>
      <c r="P57" s="14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ht="18.75" customHeight="1" x14ac:dyDescent="0.25">
      <c r="A58" s="70"/>
      <c r="B58" s="71"/>
      <c r="C58" s="71" t="str">
        <f t="shared" si="0"/>
        <v/>
      </c>
      <c r="D58" s="46"/>
      <c r="E58" s="46"/>
      <c r="F58" s="46"/>
      <c r="G58" s="73" t="str">
        <f>IF(AND(A58&lt;&gt;"",B58&lt;&gt;"",C58&lt;&gt;"",D58&lt;&gt;"",E58&lt;&gt;"",F58&lt;&gt;""),IF(C58="win",Início!$G$14,Início!$G$18),"")</f>
        <v/>
      </c>
      <c r="H58" s="74" t="str">
        <f t="shared" si="1"/>
        <v/>
      </c>
      <c r="I58" s="51" t="str">
        <f t="shared" si="2"/>
        <v/>
      </c>
      <c r="J58" s="75" t="str">
        <f>IF(AND(A58&lt;&gt;"",B58&lt;&gt;"",C58&lt;&gt;"",D58&lt;&gt;"",E58&lt;&gt;"",F58&lt;&gt;""),IF(C58="win",Início!$G$14,Início!$G$18),"")</f>
        <v/>
      </c>
      <c r="K58" s="74" t="str">
        <f t="shared" si="3"/>
        <v/>
      </c>
      <c r="L58" s="51" t="str">
        <f t="shared" si="4"/>
        <v/>
      </c>
      <c r="M58" s="46"/>
      <c r="N58" s="54" t="str">
        <f t="shared" si="6"/>
        <v/>
      </c>
      <c r="O58" s="54" t="str">
        <f t="shared" si="5"/>
        <v/>
      </c>
      <c r="P58" s="14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ht="18.75" customHeight="1" x14ac:dyDescent="0.25">
      <c r="A59" s="70"/>
      <c r="B59" s="71"/>
      <c r="C59" s="71" t="str">
        <f t="shared" si="0"/>
        <v/>
      </c>
      <c r="D59" s="46"/>
      <c r="E59" s="46"/>
      <c r="F59" s="46"/>
      <c r="G59" s="73" t="str">
        <f>IF(AND(A59&lt;&gt;"",B59&lt;&gt;"",C59&lt;&gt;"",D59&lt;&gt;"",E59&lt;&gt;"",F59&lt;&gt;""),IF(C59="win",Início!$G$14,Início!$G$18),"")</f>
        <v/>
      </c>
      <c r="H59" s="74" t="str">
        <f t="shared" si="1"/>
        <v/>
      </c>
      <c r="I59" s="51" t="str">
        <f t="shared" si="2"/>
        <v/>
      </c>
      <c r="J59" s="75" t="str">
        <f>IF(AND(A59&lt;&gt;"",B59&lt;&gt;"",C59&lt;&gt;"",D59&lt;&gt;"",E59&lt;&gt;"",F59&lt;&gt;""),IF(C59="win",Início!$G$14,Início!$G$18),"")</f>
        <v/>
      </c>
      <c r="K59" s="74" t="str">
        <f t="shared" si="3"/>
        <v/>
      </c>
      <c r="L59" s="51" t="str">
        <f t="shared" si="4"/>
        <v/>
      </c>
      <c r="M59" s="46"/>
      <c r="N59" s="54" t="str">
        <f t="shared" si="6"/>
        <v/>
      </c>
      <c r="O59" s="54" t="str">
        <f t="shared" si="5"/>
        <v/>
      </c>
      <c r="P59" s="14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ht="18.75" customHeight="1" x14ac:dyDescent="0.25">
      <c r="A60" s="70"/>
      <c r="B60" s="71"/>
      <c r="C60" s="71" t="str">
        <f t="shared" si="0"/>
        <v/>
      </c>
      <c r="D60" s="46"/>
      <c r="E60" s="46"/>
      <c r="F60" s="46"/>
      <c r="G60" s="73" t="str">
        <f>IF(AND(A60&lt;&gt;"",B60&lt;&gt;"",C60&lt;&gt;"",D60&lt;&gt;"",E60&lt;&gt;"",F60&lt;&gt;""),IF(C60="win",Início!$G$14,Início!$G$18),"")</f>
        <v/>
      </c>
      <c r="H60" s="74" t="str">
        <f t="shared" si="1"/>
        <v/>
      </c>
      <c r="I60" s="51" t="str">
        <f t="shared" si="2"/>
        <v/>
      </c>
      <c r="J60" s="75" t="str">
        <f>IF(AND(A60&lt;&gt;"",B60&lt;&gt;"",C60&lt;&gt;"",D60&lt;&gt;"",E60&lt;&gt;"",F60&lt;&gt;""),IF(C60="win",Início!$G$14,Início!$G$18),"")</f>
        <v/>
      </c>
      <c r="K60" s="74" t="str">
        <f t="shared" si="3"/>
        <v/>
      </c>
      <c r="L60" s="51" t="str">
        <f t="shared" si="4"/>
        <v/>
      </c>
      <c r="M60" s="46"/>
      <c r="N60" s="54" t="str">
        <f t="shared" si="6"/>
        <v/>
      </c>
      <c r="O60" s="54" t="str">
        <f t="shared" si="5"/>
        <v/>
      </c>
      <c r="P60" s="14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ht="18.75" customHeight="1" x14ac:dyDescent="0.25">
      <c r="A61" s="70"/>
      <c r="B61" s="71"/>
      <c r="C61" s="71" t="str">
        <f t="shared" si="0"/>
        <v/>
      </c>
      <c r="D61" s="46"/>
      <c r="E61" s="46"/>
      <c r="F61" s="46"/>
      <c r="G61" s="73" t="str">
        <f>IF(AND(A61&lt;&gt;"",B61&lt;&gt;"",C61&lt;&gt;"",D61&lt;&gt;"",E61&lt;&gt;"",F61&lt;&gt;""),IF(C61="win",Início!$G$14,Início!$G$18),"")</f>
        <v/>
      </c>
      <c r="H61" s="74" t="str">
        <f t="shared" si="1"/>
        <v/>
      </c>
      <c r="I61" s="51" t="str">
        <f t="shared" si="2"/>
        <v/>
      </c>
      <c r="J61" s="75" t="str">
        <f>IF(AND(A61&lt;&gt;"",B61&lt;&gt;"",C61&lt;&gt;"",D61&lt;&gt;"",E61&lt;&gt;"",F61&lt;&gt;""),IF(C61="win",Início!$G$14,Início!$G$18),"")</f>
        <v/>
      </c>
      <c r="K61" s="74" t="str">
        <f t="shared" si="3"/>
        <v/>
      </c>
      <c r="L61" s="51" t="str">
        <f t="shared" si="4"/>
        <v/>
      </c>
      <c r="M61" s="46"/>
      <c r="N61" s="54" t="str">
        <f t="shared" si="6"/>
        <v/>
      </c>
      <c r="O61" s="54" t="str">
        <f t="shared" si="5"/>
        <v/>
      </c>
      <c r="P61" s="14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ht="18.75" customHeight="1" x14ac:dyDescent="0.25">
      <c r="A62" s="70"/>
      <c r="B62" s="71"/>
      <c r="C62" s="71" t="str">
        <f t="shared" si="0"/>
        <v/>
      </c>
      <c r="D62" s="46"/>
      <c r="E62" s="46"/>
      <c r="F62" s="46"/>
      <c r="G62" s="73" t="str">
        <f>IF(AND(A62&lt;&gt;"",B62&lt;&gt;"",C62&lt;&gt;"",D62&lt;&gt;"",E62&lt;&gt;"",F62&lt;&gt;""),IF(C62="win",Início!$G$14,Início!$G$18),"")</f>
        <v/>
      </c>
      <c r="H62" s="74" t="str">
        <f t="shared" si="1"/>
        <v/>
      </c>
      <c r="I62" s="51" t="str">
        <f t="shared" si="2"/>
        <v/>
      </c>
      <c r="J62" s="75" t="str">
        <f>IF(AND(A62&lt;&gt;"",B62&lt;&gt;"",C62&lt;&gt;"",D62&lt;&gt;"",E62&lt;&gt;"",F62&lt;&gt;""),IF(C62="win",Início!$G$14,Início!$G$18),"")</f>
        <v/>
      </c>
      <c r="K62" s="74" t="str">
        <f t="shared" si="3"/>
        <v/>
      </c>
      <c r="L62" s="51" t="str">
        <f t="shared" si="4"/>
        <v/>
      </c>
      <c r="M62" s="46"/>
      <c r="N62" s="54" t="str">
        <f t="shared" si="6"/>
        <v/>
      </c>
      <c r="O62" s="54" t="str">
        <f t="shared" si="5"/>
        <v/>
      </c>
      <c r="P62" s="14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ht="18.75" customHeight="1" x14ac:dyDescent="0.25">
      <c r="A63" s="70"/>
      <c r="B63" s="71"/>
      <c r="C63" s="71" t="str">
        <f t="shared" si="0"/>
        <v/>
      </c>
      <c r="D63" s="46"/>
      <c r="E63" s="46"/>
      <c r="F63" s="46"/>
      <c r="G63" s="73" t="str">
        <f>IF(AND(A63&lt;&gt;"",B63&lt;&gt;"",C63&lt;&gt;"",D63&lt;&gt;"",E63&lt;&gt;"",F63&lt;&gt;""),IF(C63="win",Início!$G$14,Início!$G$18),"")</f>
        <v/>
      </c>
      <c r="H63" s="74" t="str">
        <f t="shared" si="1"/>
        <v/>
      </c>
      <c r="I63" s="51" t="str">
        <f t="shared" si="2"/>
        <v/>
      </c>
      <c r="J63" s="75" t="str">
        <f>IF(AND(A63&lt;&gt;"",B63&lt;&gt;"",C63&lt;&gt;"",D63&lt;&gt;"",E63&lt;&gt;"",F63&lt;&gt;""),IF(C63="win",Início!$G$14,Início!$G$18),"")</f>
        <v/>
      </c>
      <c r="K63" s="74" t="str">
        <f t="shared" si="3"/>
        <v/>
      </c>
      <c r="L63" s="51" t="str">
        <f t="shared" si="4"/>
        <v/>
      </c>
      <c r="M63" s="46"/>
      <c r="N63" s="54" t="str">
        <f t="shared" si="6"/>
        <v/>
      </c>
      <c r="O63" s="54" t="str">
        <f t="shared" si="5"/>
        <v/>
      </c>
      <c r="P63" s="14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ht="18.75" customHeight="1" x14ac:dyDescent="0.25">
      <c r="A64" s="70"/>
      <c r="B64" s="71"/>
      <c r="C64" s="71" t="str">
        <f t="shared" si="0"/>
        <v/>
      </c>
      <c r="D64" s="46"/>
      <c r="E64" s="46"/>
      <c r="F64" s="46"/>
      <c r="G64" s="73" t="str">
        <f>IF(AND(A64&lt;&gt;"",B64&lt;&gt;"",C64&lt;&gt;"",D64&lt;&gt;"",E64&lt;&gt;"",F64&lt;&gt;""),IF(C64="win",Início!$G$14,Início!$G$18),"")</f>
        <v/>
      </c>
      <c r="H64" s="74" t="str">
        <f t="shared" si="1"/>
        <v/>
      </c>
      <c r="I64" s="51" t="str">
        <f t="shared" si="2"/>
        <v/>
      </c>
      <c r="J64" s="75" t="str">
        <f>IF(AND(A64&lt;&gt;"",B64&lt;&gt;"",C64&lt;&gt;"",D64&lt;&gt;"",E64&lt;&gt;"",F64&lt;&gt;""),IF(C64="win",Início!$G$14,Início!$G$18),"")</f>
        <v/>
      </c>
      <c r="K64" s="74" t="str">
        <f t="shared" si="3"/>
        <v/>
      </c>
      <c r="L64" s="51" t="str">
        <f t="shared" si="4"/>
        <v/>
      </c>
      <c r="M64" s="46"/>
      <c r="N64" s="54" t="str">
        <f t="shared" si="6"/>
        <v/>
      </c>
      <c r="O64" s="54" t="str">
        <f t="shared" si="5"/>
        <v/>
      </c>
      <c r="P64" s="14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ht="18.75" customHeight="1" x14ac:dyDescent="0.25">
      <c r="A65" s="70"/>
      <c r="B65" s="71"/>
      <c r="C65" s="71" t="str">
        <f t="shared" si="0"/>
        <v/>
      </c>
      <c r="D65" s="46"/>
      <c r="E65" s="46"/>
      <c r="F65" s="46"/>
      <c r="G65" s="73" t="str">
        <f>IF(AND(A65&lt;&gt;"",B65&lt;&gt;"",C65&lt;&gt;"",D65&lt;&gt;"",E65&lt;&gt;"",F65&lt;&gt;""),IF(C65="win",Início!$G$14,Início!$G$18),"")</f>
        <v/>
      </c>
      <c r="H65" s="74" t="str">
        <f t="shared" si="1"/>
        <v/>
      </c>
      <c r="I65" s="51" t="str">
        <f t="shared" si="2"/>
        <v/>
      </c>
      <c r="J65" s="75" t="str">
        <f>IF(AND(A65&lt;&gt;"",B65&lt;&gt;"",C65&lt;&gt;"",D65&lt;&gt;"",E65&lt;&gt;"",F65&lt;&gt;""),IF(C65="win",Início!$G$14,Início!$G$18),"")</f>
        <v/>
      </c>
      <c r="K65" s="74" t="str">
        <f t="shared" si="3"/>
        <v/>
      </c>
      <c r="L65" s="51" t="str">
        <f t="shared" si="4"/>
        <v/>
      </c>
      <c r="M65" s="46"/>
      <c r="N65" s="54" t="str">
        <f t="shared" si="6"/>
        <v/>
      </c>
      <c r="O65" s="54" t="str">
        <f t="shared" si="5"/>
        <v/>
      </c>
      <c r="P65" s="14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18.75" customHeight="1" x14ac:dyDescent="0.25">
      <c r="A66" s="70"/>
      <c r="B66" s="71"/>
      <c r="C66" s="71" t="str">
        <f t="shared" si="0"/>
        <v/>
      </c>
      <c r="D66" s="46"/>
      <c r="E66" s="46"/>
      <c r="F66" s="46"/>
      <c r="G66" s="73" t="str">
        <f>IF(AND(A66&lt;&gt;"",B66&lt;&gt;"",C66&lt;&gt;"",D66&lt;&gt;"",E66&lt;&gt;"",F66&lt;&gt;""),IF(C66="win",Início!$G$14,Início!$G$18),"")</f>
        <v/>
      </c>
      <c r="H66" s="74" t="str">
        <f t="shared" si="1"/>
        <v/>
      </c>
      <c r="I66" s="51" t="str">
        <f t="shared" si="2"/>
        <v/>
      </c>
      <c r="J66" s="75" t="str">
        <f>IF(AND(A66&lt;&gt;"",B66&lt;&gt;"",C66&lt;&gt;"",D66&lt;&gt;"",E66&lt;&gt;"",F66&lt;&gt;""),IF(C66="win",Início!$G$14,Início!$G$18),"")</f>
        <v/>
      </c>
      <c r="K66" s="74" t="str">
        <f t="shared" si="3"/>
        <v/>
      </c>
      <c r="L66" s="51" t="str">
        <f t="shared" si="4"/>
        <v/>
      </c>
      <c r="M66" s="46"/>
      <c r="N66" s="54" t="str">
        <f t="shared" si="6"/>
        <v/>
      </c>
      <c r="O66" s="54" t="str">
        <f t="shared" si="5"/>
        <v/>
      </c>
      <c r="P66" s="14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1:30" ht="18.75" customHeight="1" x14ac:dyDescent="0.25">
      <c r="A67" s="70"/>
      <c r="B67" s="71"/>
      <c r="C67" s="71" t="str">
        <f t="shared" si="0"/>
        <v/>
      </c>
      <c r="D67" s="46"/>
      <c r="E67" s="46"/>
      <c r="F67" s="46"/>
      <c r="G67" s="73" t="str">
        <f>IF(AND(A67&lt;&gt;"",B67&lt;&gt;"",C67&lt;&gt;"",D67&lt;&gt;"",E67&lt;&gt;"",F67&lt;&gt;""),IF(C67="win",Início!$G$14,Início!$G$18),"")</f>
        <v/>
      </c>
      <c r="H67" s="74" t="str">
        <f t="shared" si="1"/>
        <v/>
      </c>
      <c r="I67" s="51" t="str">
        <f t="shared" si="2"/>
        <v/>
      </c>
      <c r="J67" s="75" t="str">
        <f>IF(AND(A67&lt;&gt;"",B67&lt;&gt;"",C67&lt;&gt;"",D67&lt;&gt;"",E67&lt;&gt;"",F67&lt;&gt;""),IF(C67="win",Início!$G$14,Início!$G$18),"")</f>
        <v/>
      </c>
      <c r="K67" s="74" t="str">
        <f t="shared" si="3"/>
        <v/>
      </c>
      <c r="L67" s="51" t="str">
        <f t="shared" si="4"/>
        <v/>
      </c>
      <c r="M67" s="46"/>
      <c r="N67" s="54" t="str">
        <f t="shared" si="6"/>
        <v/>
      </c>
      <c r="O67" s="54" t="str">
        <f t="shared" si="5"/>
        <v/>
      </c>
      <c r="P67" s="14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:30" ht="18.75" customHeight="1" x14ac:dyDescent="0.25">
      <c r="A68" s="70"/>
      <c r="B68" s="71"/>
      <c r="C68" s="71" t="str">
        <f t="shared" si="0"/>
        <v/>
      </c>
      <c r="D68" s="46"/>
      <c r="E68" s="46"/>
      <c r="F68" s="46"/>
      <c r="G68" s="73" t="str">
        <f>IF(AND(A68&lt;&gt;"",B68&lt;&gt;"",C68&lt;&gt;"",D68&lt;&gt;"",E68&lt;&gt;"",F68&lt;&gt;""),IF(C68="win",Início!$G$14,Início!$G$18),"")</f>
        <v/>
      </c>
      <c r="H68" s="74" t="str">
        <f t="shared" si="1"/>
        <v/>
      </c>
      <c r="I68" s="51" t="str">
        <f t="shared" si="2"/>
        <v/>
      </c>
      <c r="J68" s="75" t="str">
        <f>IF(AND(A68&lt;&gt;"",B68&lt;&gt;"",C68&lt;&gt;"",D68&lt;&gt;"",E68&lt;&gt;"",F68&lt;&gt;""),IF(C68="win",Início!$G$14,Início!$G$18),"")</f>
        <v/>
      </c>
      <c r="K68" s="74" t="str">
        <f t="shared" si="3"/>
        <v/>
      </c>
      <c r="L68" s="51" t="str">
        <f t="shared" si="4"/>
        <v/>
      </c>
      <c r="M68" s="46"/>
      <c r="N68" s="54" t="str">
        <f t="shared" si="6"/>
        <v/>
      </c>
      <c r="O68" s="54" t="str">
        <f t="shared" si="5"/>
        <v/>
      </c>
      <c r="P68" s="14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ht="18.75" customHeight="1" x14ac:dyDescent="0.25">
      <c r="A69" s="70"/>
      <c r="B69" s="71"/>
      <c r="C69" s="71" t="str">
        <f t="shared" si="0"/>
        <v/>
      </c>
      <c r="D69" s="46"/>
      <c r="E69" s="46"/>
      <c r="F69" s="46"/>
      <c r="G69" s="73" t="str">
        <f>IF(AND(A69&lt;&gt;"",B69&lt;&gt;"",C69&lt;&gt;"",D69&lt;&gt;"",E69&lt;&gt;"",F69&lt;&gt;""),IF(C69="win",Início!$G$14,Início!$G$18),"")</f>
        <v/>
      </c>
      <c r="H69" s="74" t="str">
        <f t="shared" si="1"/>
        <v/>
      </c>
      <c r="I69" s="51" t="str">
        <f t="shared" si="2"/>
        <v/>
      </c>
      <c r="J69" s="75" t="str">
        <f>IF(AND(A69&lt;&gt;"",B69&lt;&gt;"",C69&lt;&gt;"",D69&lt;&gt;"",E69&lt;&gt;"",F69&lt;&gt;""),IF(C69="win",Início!$G$14,Início!$G$18),"")</f>
        <v/>
      </c>
      <c r="K69" s="74" t="str">
        <f t="shared" si="3"/>
        <v/>
      </c>
      <c r="L69" s="51" t="str">
        <f t="shared" si="4"/>
        <v/>
      </c>
      <c r="M69" s="46"/>
      <c r="N69" s="54" t="str">
        <f t="shared" si="6"/>
        <v/>
      </c>
      <c r="O69" s="54" t="str">
        <f t="shared" si="5"/>
        <v/>
      </c>
      <c r="P69" s="14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:30" ht="18.75" customHeight="1" x14ac:dyDescent="0.25">
      <c r="A70" s="70"/>
      <c r="B70" s="71"/>
      <c r="C70" s="71" t="str">
        <f t="shared" si="0"/>
        <v/>
      </c>
      <c r="D70" s="46"/>
      <c r="E70" s="46"/>
      <c r="F70" s="46"/>
      <c r="G70" s="73" t="str">
        <f>IF(AND(A70&lt;&gt;"",B70&lt;&gt;"",C70&lt;&gt;"",D70&lt;&gt;"",E70&lt;&gt;"",F70&lt;&gt;""),IF(C70="win",Início!$G$14,Início!$G$18),"")</f>
        <v/>
      </c>
      <c r="H70" s="74" t="str">
        <f t="shared" si="1"/>
        <v/>
      </c>
      <c r="I70" s="51" t="str">
        <f t="shared" si="2"/>
        <v/>
      </c>
      <c r="J70" s="75" t="str">
        <f>IF(AND(A70&lt;&gt;"",B70&lt;&gt;"",C70&lt;&gt;"",D70&lt;&gt;"",E70&lt;&gt;"",F70&lt;&gt;""),IF(C70="win",Início!$G$14,Início!$G$18),"")</f>
        <v/>
      </c>
      <c r="K70" s="74" t="str">
        <f t="shared" si="3"/>
        <v/>
      </c>
      <c r="L70" s="51" t="str">
        <f t="shared" si="4"/>
        <v/>
      </c>
      <c r="M70" s="46"/>
      <c r="N70" s="54" t="str">
        <f t="shared" si="6"/>
        <v/>
      </c>
      <c r="O70" s="54" t="str">
        <f t="shared" si="5"/>
        <v/>
      </c>
      <c r="P70" s="14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1:30" ht="18.75" customHeight="1" x14ac:dyDescent="0.25">
      <c r="A71" s="70"/>
      <c r="B71" s="71"/>
      <c r="C71" s="71" t="str">
        <f t="shared" si="0"/>
        <v/>
      </c>
      <c r="D71" s="46"/>
      <c r="E71" s="46"/>
      <c r="F71" s="46"/>
      <c r="G71" s="73" t="str">
        <f>IF(AND(A71&lt;&gt;"",B71&lt;&gt;"",C71&lt;&gt;"",D71&lt;&gt;"",E71&lt;&gt;"",F71&lt;&gt;""),IF(C71="win",Início!$G$14,Início!$G$18),"")</f>
        <v/>
      </c>
      <c r="H71" s="74" t="str">
        <f t="shared" si="1"/>
        <v/>
      </c>
      <c r="I71" s="51" t="str">
        <f t="shared" si="2"/>
        <v/>
      </c>
      <c r="J71" s="75" t="str">
        <f>IF(AND(A71&lt;&gt;"",B71&lt;&gt;"",C71&lt;&gt;"",D71&lt;&gt;"",E71&lt;&gt;"",F71&lt;&gt;""),IF(C71="win",Início!$G$14,Início!$G$18),"")</f>
        <v/>
      </c>
      <c r="K71" s="74" t="str">
        <f t="shared" si="3"/>
        <v/>
      </c>
      <c r="L71" s="51" t="str">
        <f t="shared" si="4"/>
        <v/>
      </c>
      <c r="M71" s="46"/>
      <c r="N71" s="54" t="str">
        <f t="shared" ref="N71:N134" si="7">IF(AND(A71&lt;&gt;"",B71&lt;&gt;"",C71&lt;&gt;"",D71&lt;&gt;"",E71&lt;&gt;"",F71&lt;&gt;"",M71&lt;&gt;""),E71*IF(C71="WIN",0.2*IF(D71="C",M71-F71,F71-M71),10*IF(D71="C",M71-F71,F71-M71)),"")</f>
        <v/>
      </c>
      <c r="O71" s="54" t="str">
        <f t="shared" si="5"/>
        <v/>
      </c>
      <c r="P71" s="14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1:30" ht="18.75" customHeight="1" x14ac:dyDescent="0.25">
      <c r="A72" s="70"/>
      <c r="B72" s="71"/>
      <c r="C72" s="71" t="str">
        <f t="shared" si="0"/>
        <v/>
      </c>
      <c r="D72" s="46"/>
      <c r="E72" s="46"/>
      <c r="F72" s="46"/>
      <c r="G72" s="73" t="str">
        <f>IF(AND(A72&lt;&gt;"",B72&lt;&gt;"",C72&lt;&gt;"",D72&lt;&gt;"",E72&lt;&gt;"",F72&lt;&gt;""),IF(C72="win",Início!$G$14,Início!$G$18),"")</f>
        <v/>
      </c>
      <c r="H72" s="74" t="str">
        <f t="shared" si="1"/>
        <v/>
      </c>
      <c r="I72" s="51" t="str">
        <f t="shared" si="2"/>
        <v/>
      </c>
      <c r="J72" s="75" t="str">
        <f>IF(AND(A72&lt;&gt;"",B72&lt;&gt;"",C72&lt;&gt;"",D72&lt;&gt;"",E72&lt;&gt;"",F72&lt;&gt;""),IF(C72="win",Início!$G$14,Início!$G$18),"")</f>
        <v/>
      </c>
      <c r="K72" s="74" t="str">
        <f t="shared" si="3"/>
        <v/>
      </c>
      <c r="L72" s="51" t="str">
        <f t="shared" si="4"/>
        <v/>
      </c>
      <c r="M72" s="46"/>
      <c r="N72" s="54" t="str">
        <f t="shared" si="7"/>
        <v/>
      </c>
      <c r="O72" s="54" t="str">
        <f t="shared" si="5"/>
        <v/>
      </c>
      <c r="P72" s="14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spans="1:30" ht="18.75" customHeight="1" x14ac:dyDescent="0.25">
      <c r="A73" s="70"/>
      <c r="B73" s="71"/>
      <c r="C73" s="71" t="str">
        <f t="shared" si="0"/>
        <v/>
      </c>
      <c r="D73" s="46"/>
      <c r="E73" s="46"/>
      <c r="F73" s="46"/>
      <c r="G73" s="73" t="str">
        <f>IF(AND(A73&lt;&gt;"",B73&lt;&gt;"",C73&lt;&gt;"",D73&lt;&gt;"",E73&lt;&gt;"",F73&lt;&gt;""),IF(C73="win",Início!$G$14,Início!$G$18),"")</f>
        <v/>
      </c>
      <c r="H73" s="74" t="str">
        <f t="shared" si="1"/>
        <v/>
      </c>
      <c r="I73" s="51" t="str">
        <f t="shared" si="2"/>
        <v/>
      </c>
      <c r="J73" s="75" t="str">
        <f>IF(AND(A73&lt;&gt;"",B73&lt;&gt;"",C73&lt;&gt;"",D73&lt;&gt;"",E73&lt;&gt;"",F73&lt;&gt;""),IF(C73="win",Início!$G$14,Início!$G$18),"")</f>
        <v/>
      </c>
      <c r="K73" s="74" t="str">
        <f t="shared" si="3"/>
        <v/>
      </c>
      <c r="L73" s="51" t="str">
        <f t="shared" si="4"/>
        <v/>
      </c>
      <c r="M73" s="46"/>
      <c r="N73" s="54" t="str">
        <f t="shared" si="7"/>
        <v/>
      </c>
      <c r="O73" s="54" t="str">
        <f t="shared" si="5"/>
        <v/>
      </c>
      <c r="P73" s="14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  <row r="74" spans="1:30" ht="18.75" customHeight="1" x14ac:dyDescent="0.25">
      <c r="A74" s="70"/>
      <c r="B74" s="71"/>
      <c r="C74" s="71" t="str">
        <f t="shared" si="0"/>
        <v/>
      </c>
      <c r="D74" s="46"/>
      <c r="E74" s="46"/>
      <c r="F74" s="46"/>
      <c r="G74" s="73" t="str">
        <f>IF(AND(A74&lt;&gt;"",B74&lt;&gt;"",C74&lt;&gt;"",D74&lt;&gt;"",E74&lt;&gt;"",F74&lt;&gt;""),IF(C74="win",Início!$G$14,Início!$G$18),"")</f>
        <v/>
      </c>
      <c r="H74" s="74" t="str">
        <f t="shared" si="1"/>
        <v/>
      </c>
      <c r="I74" s="51" t="str">
        <f t="shared" si="2"/>
        <v/>
      </c>
      <c r="J74" s="75" t="str">
        <f>IF(AND(A74&lt;&gt;"",B74&lt;&gt;"",C74&lt;&gt;"",D74&lt;&gt;"",E74&lt;&gt;"",F74&lt;&gt;""),IF(C74="win",Início!$G$14,Início!$G$18),"")</f>
        <v/>
      </c>
      <c r="K74" s="74" t="str">
        <f t="shared" si="3"/>
        <v/>
      </c>
      <c r="L74" s="51" t="str">
        <f t="shared" si="4"/>
        <v/>
      </c>
      <c r="M74" s="46"/>
      <c r="N74" s="54" t="str">
        <f t="shared" si="7"/>
        <v/>
      </c>
      <c r="O74" s="54" t="str">
        <f t="shared" si="5"/>
        <v/>
      </c>
      <c r="P74" s="14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</row>
    <row r="75" spans="1:30" ht="18.75" customHeight="1" x14ac:dyDescent="0.25">
      <c r="A75" s="70"/>
      <c r="B75" s="71"/>
      <c r="C75" s="71" t="str">
        <f t="shared" si="0"/>
        <v/>
      </c>
      <c r="D75" s="46"/>
      <c r="E75" s="46"/>
      <c r="F75" s="46"/>
      <c r="G75" s="73" t="str">
        <f>IF(AND(A75&lt;&gt;"",B75&lt;&gt;"",C75&lt;&gt;"",D75&lt;&gt;"",E75&lt;&gt;"",F75&lt;&gt;""),IF(C75="win",Início!$G$14,Início!$G$18),"")</f>
        <v/>
      </c>
      <c r="H75" s="74" t="str">
        <f t="shared" si="1"/>
        <v/>
      </c>
      <c r="I75" s="51" t="str">
        <f t="shared" si="2"/>
        <v/>
      </c>
      <c r="J75" s="75" t="str">
        <f>IF(AND(A75&lt;&gt;"",B75&lt;&gt;"",C75&lt;&gt;"",D75&lt;&gt;"",E75&lt;&gt;"",F75&lt;&gt;""),IF(C75="win",Início!$G$14,Início!$G$18),"")</f>
        <v/>
      </c>
      <c r="K75" s="74" t="str">
        <f t="shared" si="3"/>
        <v/>
      </c>
      <c r="L75" s="51" t="str">
        <f t="shared" si="4"/>
        <v/>
      </c>
      <c r="M75" s="46"/>
      <c r="N75" s="54" t="str">
        <f t="shared" si="7"/>
        <v/>
      </c>
      <c r="O75" s="54" t="str">
        <f t="shared" si="5"/>
        <v/>
      </c>
      <c r="P75" s="14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</row>
    <row r="76" spans="1:30" ht="18.75" customHeight="1" x14ac:dyDescent="0.25">
      <c r="A76" s="70"/>
      <c r="B76" s="71"/>
      <c r="C76" s="71" t="str">
        <f t="shared" si="0"/>
        <v/>
      </c>
      <c r="D76" s="46"/>
      <c r="E76" s="46"/>
      <c r="F76" s="46"/>
      <c r="G76" s="73" t="str">
        <f>IF(AND(A76&lt;&gt;"",B76&lt;&gt;"",C76&lt;&gt;"",D76&lt;&gt;"",E76&lt;&gt;"",F76&lt;&gt;""),IF(C76="win",Início!$G$14,Início!$G$18),"")</f>
        <v/>
      </c>
      <c r="H76" s="74" t="str">
        <f t="shared" si="1"/>
        <v/>
      </c>
      <c r="I76" s="51" t="str">
        <f t="shared" si="2"/>
        <v/>
      </c>
      <c r="J76" s="75" t="str">
        <f>IF(AND(A76&lt;&gt;"",B76&lt;&gt;"",C76&lt;&gt;"",D76&lt;&gt;"",E76&lt;&gt;"",F76&lt;&gt;""),IF(C76="win",Início!$G$14,Início!$G$18),"")</f>
        <v/>
      </c>
      <c r="K76" s="74" t="str">
        <f t="shared" si="3"/>
        <v/>
      </c>
      <c r="L76" s="51" t="str">
        <f t="shared" si="4"/>
        <v/>
      </c>
      <c r="M76" s="46"/>
      <c r="N76" s="54" t="str">
        <f t="shared" si="7"/>
        <v/>
      </c>
      <c r="O76" s="54" t="str">
        <f t="shared" si="5"/>
        <v/>
      </c>
      <c r="P76" s="14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</row>
    <row r="77" spans="1:30" ht="18.75" customHeight="1" x14ac:dyDescent="0.25">
      <c r="A77" s="70"/>
      <c r="B77" s="71"/>
      <c r="C77" s="71" t="str">
        <f t="shared" si="0"/>
        <v/>
      </c>
      <c r="D77" s="46"/>
      <c r="E77" s="46"/>
      <c r="F77" s="46"/>
      <c r="G77" s="73" t="str">
        <f>IF(AND(A77&lt;&gt;"",B77&lt;&gt;"",C77&lt;&gt;"",D77&lt;&gt;"",E77&lt;&gt;"",F77&lt;&gt;""),IF(C77="win",Início!$G$14,Início!$G$18),"")</f>
        <v/>
      </c>
      <c r="H77" s="74" t="str">
        <f t="shared" si="1"/>
        <v/>
      </c>
      <c r="I77" s="51" t="str">
        <f t="shared" si="2"/>
        <v/>
      </c>
      <c r="J77" s="75" t="str">
        <f>IF(AND(A77&lt;&gt;"",B77&lt;&gt;"",C77&lt;&gt;"",D77&lt;&gt;"",E77&lt;&gt;"",F77&lt;&gt;""),IF(C77="win",Início!$G$14,Início!$G$18),"")</f>
        <v/>
      </c>
      <c r="K77" s="74" t="str">
        <f t="shared" si="3"/>
        <v/>
      </c>
      <c r="L77" s="51" t="str">
        <f t="shared" si="4"/>
        <v/>
      </c>
      <c r="M77" s="46"/>
      <c r="N77" s="54" t="str">
        <f t="shared" si="7"/>
        <v/>
      </c>
      <c r="O77" s="54" t="str">
        <f t="shared" si="5"/>
        <v/>
      </c>
      <c r="P77" s="14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</row>
    <row r="78" spans="1:30" ht="18.75" customHeight="1" x14ac:dyDescent="0.25">
      <c r="A78" s="70"/>
      <c r="B78" s="71"/>
      <c r="C78" s="71" t="str">
        <f t="shared" si="0"/>
        <v/>
      </c>
      <c r="D78" s="46"/>
      <c r="E78" s="46"/>
      <c r="F78" s="46"/>
      <c r="G78" s="73" t="str">
        <f>IF(AND(A78&lt;&gt;"",B78&lt;&gt;"",C78&lt;&gt;"",D78&lt;&gt;"",E78&lt;&gt;"",F78&lt;&gt;""),IF(C78="win",Início!$G$14,Início!$G$18),"")</f>
        <v/>
      </c>
      <c r="H78" s="74" t="str">
        <f t="shared" si="1"/>
        <v/>
      </c>
      <c r="I78" s="51" t="str">
        <f t="shared" si="2"/>
        <v/>
      </c>
      <c r="J78" s="75" t="str">
        <f>IF(AND(A78&lt;&gt;"",B78&lt;&gt;"",C78&lt;&gt;"",D78&lt;&gt;"",E78&lt;&gt;"",F78&lt;&gt;""),IF(C78="win",Início!$G$14,Início!$G$18),"")</f>
        <v/>
      </c>
      <c r="K78" s="74" t="str">
        <f t="shared" si="3"/>
        <v/>
      </c>
      <c r="L78" s="51" t="str">
        <f t="shared" si="4"/>
        <v/>
      </c>
      <c r="M78" s="46"/>
      <c r="N78" s="54" t="str">
        <f t="shared" si="7"/>
        <v/>
      </c>
      <c r="O78" s="54" t="str">
        <f t="shared" si="5"/>
        <v/>
      </c>
      <c r="P78" s="14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</row>
    <row r="79" spans="1:30" ht="18.75" customHeight="1" x14ac:dyDescent="0.25">
      <c r="A79" s="70"/>
      <c r="B79" s="71"/>
      <c r="C79" s="71" t="str">
        <f t="shared" si="0"/>
        <v/>
      </c>
      <c r="D79" s="46"/>
      <c r="E79" s="46"/>
      <c r="F79" s="46"/>
      <c r="G79" s="73" t="str">
        <f>IF(AND(A79&lt;&gt;"",B79&lt;&gt;"",C79&lt;&gt;"",D79&lt;&gt;"",E79&lt;&gt;"",F79&lt;&gt;""),IF(C79="win",Início!$G$14,Início!$G$18),"")</f>
        <v/>
      </c>
      <c r="H79" s="74" t="str">
        <f t="shared" si="1"/>
        <v/>
      </c>
      <c r="I79" s="51" t="str">
        <f t="shared" si="2"/>
        <v/>
      </c>
      <c r="J79" s="75" t="str">
        <f>IF(AND(A79&lt;&gt;"",B79&lt;&gt;"",C79&lt;&gt;"",D79&lt;&gt;"",E79&lt;&gt;"",F79&lt;&gt;""),IF(C79="win",Início!$G$14,Início!$G$18),"")</f>
        <v/>
      </c>
      <c r="K79" s="74" t="str">
        <f t="shared" si="3"/>
        <v/>
      </c>
      <c r="L79" s="51" t="str">
        <f t="shared" si="4"/>
        <v/>
      </c>
      <c r="M79" s="46"/>
      <c r="N79" s="54" t="str">
        <f t="shared" si="7"/>
        <v/>
      </c>
      <c r="O79" s="54" t="str">
        <f t="shared" si="5"/>
        <v/>
      </c>
      <c r="P79" s="14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</row>
    <row r="80" spans="1:30" ht="18.75" customHeight="1" x14ac:dyDescent="0.25">
      <c r="A80" s="70"/>
      <c r="B80" s="71"/>
      <c r="C80" s="71" t="str">
        <f t="shared" si="0"/>
        <v/>
      </c>
      <c r="D80" s="46"/>
      <c r="E80" s="46"/>
      <c r="F80" s="46"/>
      <c r="G80" s="73" t="str">
        <f>IF(AND(A80&lt;&gt;"",B80&lt;&gt;"",C80&lt;&gt;"",D80&lt;&gt;"",E80&lt;&gt;"",F80&lt;&gt;""),IF(C80="win",Início!$G$14,Início!$G$18),"")</f>
        <v/>
      </c>
      <c r="H80" s="74" t="str">
        <f t="shared" si="1"/>
        <v/>
      </c>
      <c r="I80" s="51" t="str">
        <f t="shared" si="2"/>
        <v/>
      </c>
      <c r="J80" s="75" t="str">
        <f>IF(AND(A80&lt;&gt;"",B80&lt;&gt;"",C80&lt;&gt;"",D80&lt;&gt;"",E80&lt;&gt;"",F80&lt;&gt;""),IF(C80="win",Início!$G$14,Início!$G$18),"")</f>
        <v/>
      </c>
      <c r="K80" s="74" t="str">
        <f t="shared" si="3"/>
        <v/>
      </c>
      <c r="L80" s="51" t="str">
        <f t="shared" si="4"/>
        <v/>
      </c>
      <c r="M80" s="46"/>
      <c r="N80" s="54" t="str">
        <f t="shared" si="7"/>
        <v/>
      </c>
      <c r="O80" s="54" t="str">
        <f t="shared" si="5"/>
        <v/>
      </c>
      <c r="P80" s="14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</row>
    <row r="81" spans="1:30" ht="18.75" customHeight="1" x14ac:dyDescent="0.25">
      <c r="A81" s="70"/>
      <c r="B81" s="71"/>
      <c r="C81" s="71" t="str">
        <f t="shared" si="0"/>
        <v/>
      </c>
      <c r="D81" s="46"/>
      <c r="E81" s="46"/>
      <c r="F81" s="46"/>
      <c r="G81" s="73" t="str">
        <f>IF(AND(A81&lt;&gt;"",B81&lt;&gt;"",C81&lt;&gt;"",D81&lt;&gt;"",E81&lt;&gt;"",F81&lt;&gt;""),IF(C81="win",Início!$G$14,Início!$G$18),"")</f>
        <v/>
      </c>
      <c r="H81" s="74" t="str">
        <f t="shared" si="1"/>
        <v/>
      </c>
      <c r="I81" s="51" t="str">
        <f t="shared" si="2"/>
        <v/>
      </c>
      <c r="J81" s="75" t="str">
        <f>IF(AND(A81&lt;&gt;"",B81&lt;&gt;"",C81&lt;&gt;"",D81&lt;&gt;"",E81&lt;&gt;"",F81&lt;&gt;""),IF(C81="win",Início!$G$14,Início!$G$18),"")</f>
        <v/>
      </c>
      <c r="K81" s="74" t="str">
        <f t="shared" si="3"/>
        <v/>
      </c>
      <c r="L81" s="51" t="str">
        <f t="shared" si="4"/>
        <v/>
      </c>
      <c r="M81" s="46"/>
      <c r="N81" s="54" t="str">
        <f t="shared" si="7"/>
        <v/>
      </c>
      <c r="O81" s="54" t="str">
        <f t="shared" si="5"/>
        <v/>
      </c>
      <c r="P81" s="14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</row>
    <row r="82" spans="1:30" ht="18.75" customHeight="1" x14ac:dyDescent="0.25">
      <c r="A82" s="70"/>
      <c r="B82" s="71"/>
      <c r="C82" s="71" t="str">
        <f t="shared" si="0"/>
        <v/>
      </c>
      <c r="D82" s="46"/>
      <c r="E82" s="46"/>
      <c r="F82" s="46"/>
      <c r="G82" s="73" t="str">
        <f>IF(AND(A82&lt;&gt;"",B82&lt;&gt;"",C82&lt;&gt;"",D82&lt;&gt;"",E82&lt;&gt;"",F82&lt;&gt;""),IF(C82="win",Início!$G$14,Início!$G$18),"")</f>
        <v/>
      </c>
      <c r="H82" s="74" t="str">
        <f t="shared" si="1"/>
        <v/>
      </c>
      <c r="I82" s="51" t="str">
        <f t="shared" si="2"/>
        <v/>
      </c>
      <c r="J82" s="75" t="str">
        <f>IF(AND(A82&lt;&gt;"",B82&lt;&gt;"",C82&lt;&gt;"",D82&lt;&gt;"",E82&lt;&gt;"",F82&lt;&gt;""),IF(C82="win",Início!$G$14,Início!$G$18),"")</f>
        <v/>
      </c>
      <c r="K82" s="74" t="str">
        <f t="shared" si="3"/>
        <v/>
      </c>
      <c r="L82" s="51" t="str">
        <f t="shared" si="4"/>
        <v/>
      </c>
      <c r="M82" s="46"/>
      <c r="N82" s="54" t="str">
        <f t="shared" si="7"/>
        <v/>
      </c>
      <c r="O82" s="54" t="str">
        <f t="shared" si="5"/>
        <v/>
      </c>
      <c r="P82" s="14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</row>
    <row r="83" spans="1:30" ht="18.75" customHeight="1" x14ac:dyDescent="0.25">
      <c r="A83" s="70"/>
      <c r="B83" s="71"/>
      <c r="C83" s="71" t="str">
        <f t="shared" si="0"/>
        <v/>
      </c>
      <c r="D83" s="46"/>
      <c r="E83" s="46"/>
      <c r="F83" s="46"/>
      <c r="G83" s="73" t="str">
        <f>IF(AND(A83&lt;&gt;"",B83&lt;&gt;"",C83&lt;&gt;"",D83&lt;&gt;"",E83&lt;&gt;"",F83&lt;&gt;""),IF(C83="win",Início!$G$14,Início!$G$18),"")</f>
        <v/>
      </c>
      <c r="H83" s="74" t="str">
        <f t="shared" si="1"/>
        <v/>
      </c>
      <c r="I83" s="51" t="str">
        <f t="shared" si="2"/>
        <v/>
      </c>
      <c r="J83" s="75" t="str">
        <f>IF(AND(A83&lt;&gt;"",B83&lt;&gt;"",C83&lt;&gt;"",D83&lt;&gt;"",E83&lt;&gt;"",F83&lt;&gt;""),IF(C83="win",Início!$G$14,Início!$G$18),"")</f>
        <v/>
      </c>
      <c r="K83" s="74" t="str">
        <f t="shared" si="3"/>
        <v/>
      </c>
      <c r="L83" s="51" t="str">
        <f t="shared" si="4"/>
        <v/>
      </c>
      <c r="M83" s="46"/>
      <c r="N83" s="54" t="str">
        <f t="shared" si="7"/>
        <v/>
      </c>
      <c r="O83" s="54" t="str">
        <f t="shared" si="5"/>
        <v/>
      </c>
      <c r="P83" s="14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</row>
    <row r="84" spans="1:30" ht="18.75" customHeight="1" x14ac:dyDescent="0.25">
      <c r="A84" s="70"/>
      <c r="B84" s="71"/>
      <c r="C84" s="71" t="str">
        <f t="shared" si="0"/>
        <v/>
      </c>
      <c r="D84" s="46"/>
      <c r="E84" s="46"/>
      <c r="F84" s="46"/>
      <c r="G84" s="73" t="str">
        <f>IF(AND(A84&lt;&gt;"",B84&lt;&gt;"",C84&lt;&gt;"",D84&lt;&gt;"",E84&lt;&gt;"",F84&lt;&gt;""),IF(C84="win",Início!$G$14,Início!$G$18),"")</f>
        <v/>
      </c>
      <c r="H84" s="74" t="str">
        <f t="shared" si="1"/>
        <v/>
      </c>
      <c r="I84" s="51" t="str">
        <f t="shared" si="2"/>
        <v/>
      </c>
      <c r="J84" s="75" t="str">
        <f>IF(AND(A84&lt;&gt;"",B84&lt;&gt;"",C84&lt;&gt;"",D84&lt;&gt;"",E84&lt;&gt;"",F84&lt;&gt;""),IF(C84="win",Início!$G$14,Início!$G$18),"")</f>
        <v/>
      </c>
      <c r="K84" s="74" t="str">
        <f t="shared" si="3"/>
        <v/>
      </c>
      <c r="L84" s="51" t="str">
        <f t="shared" si="4"/>
        <v/>
      </c>
      <c r="M84" s="46"/>
      <c r="N84" s="54" t="str">
        <f t="shared" si="7"/>
        <v/>
      </c>
      <c r="O84" s="54" t="str">
        <f t="shared" si="5"/>
        <v/>
      </c>
      <c r="P84" s="14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</row>
    <row r="85" spans="1:30" ht="18.75" customHeight="1" x14ac:dyDescent="0.25">
      <c r="A85" s="70"/>
      <c r="B85" s="71"/>
      <c r="C85" s="71" t="str">
        <f t="shared" si="0"/>
        <v/>
      </c>
      <c r="D85" s="46"/>
      <c r="E85" s="46"/>
      <c r="F85" s="46"/>
      <c r="G85" s="73" t="str">
        <f>IF(AND(A85&lt;&gt;"",B85&lt;&gt;"",C85&lt;&gt;"",D85&lt;&gt;"",E85&lt;&gt;"",F85&lt;&gt;""),IF(C85="win",Início!$G$14,Início!$G$18),"")</f>
        <v/>
      </c>
      <c r="H85" s="74" t="str">
        <f t="shared" si="1"/>
        <v/>
      </c>
      <c r="I85" s="51" t="str">
        <f t="shared" si="2"/>
        <v/>
      </c>
      <c r="J85" s="75" t="str">
        <f>IF(AND(A85&lt;&gt;"",B85&lt;&gt;"",C85&lt;&gt;"",D85&lt;&gt;"",E85&lt;&gt;"",F85&lt;&gt;""),IF(C85="win",Início!$G$14,Início!$G$18),"")</f>
        <v/>
      </c>
      <c r="K85" s="74" t="str">
        <f t="shared" si="3"/>
        <v/>
      </c>
      <c r="L85" s="51" t="str">
        <f t="shared" si="4"/>
        <v/>
      </c>
      <c r="M85" s="46"/>
      <c r="N85" s="54" t="str">
        <f t="shared" si="7"/>
        <v/>
      </c>
      <c r="O85" s="54" t="str">
        <f t="shared" si="5"/>
        <v/>
      </c>
      <c r="P85" s="14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</row>
    <row r="86" spans="1:30" ht="18.75" customHeight="1" x14ac:dyDescent="0.25">
      <c r="A86" s="70"/>
      <c r="B86" s="71"/>
      <c r="C86" s="71" t="str">
        <f t="shared" si="0"/>
        <v/>
      </c>
      <c r="D86" s="46"/>
      <c r="E86" s="46"/>
      <c r="F86" s="46"/>
      <c r="G86" s="73" t="str">
        <f>IF(AND(A86&lt;&gt;"",B86&lt;&gt;"",C86&lt;&gt;"",D86&lt;&gt;"",E86&lt;&gt;"",F86&lt;&gt;""),IF(C86="win",Início!$G$14,Início!$G$18),"")</f>
        <v/>
      </c>
      <c r="H86" s="74" t="str">
        <f t="shared" si="1"/>
        <v/>
      </c>
      <c r="I86" s="51" t="str">
        <f t="shared" si="2"/>
        <v/>
      </c>
      <c r="J86" s="75" t="str">
        <f>IF(AND(A86&lt;&gt;"",B86&lt;&gt;"",C86&lt;&gt;"",D86&lt;&gt;"",E86&lt;&gt;"",F86&lt;&gt;""),IF(C86="win",Início!$G$14,Início!$G$18),"")</f>
        <v/>
      </c>
      <c r="K86" s="74" t="str">
        <f t="shared" si="3"/>
        <v/>
      </c>
      <c r="L86" s="51" t="str">
        <f t="shared" si="4"/>
        <v/>
      </c>
      <c r="M86" s="46"/>
      <c r="N86" s="54" t="str">
        <f t="shared" si="7"/>
        <v/>
      </c>
      <c r="O86" s="54" t="str">
        <f t="shared" si="5"/>
        <v/>
      </c>
      <c r="P86" s="14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</row>
    <row r="87" spans="1:30" ht="18.75" customHeight="1" x14ac:dyDescent="0.25">
      <c r="A87" s="70"/>
      <c r="B87" s="71"/>
      <c r="C87" s="71" t="str">
        <f t="shared" si="0"/>
        <v/>
      </c>
      <c r="D87" s="46"/>
      <c r="E87" s="46"/>
      <c r="F87" s="46"/>
      <c r="G87" s="73" t="str">
        <f>IF(AND(A87&lt;&gt;"",B87&lt;&gt;"",C87&lt;&gt;"",D87&lt;&gt;"",E87&lt;&gt;"",F87&lt;&gt;""),IF(C87="win",Início!$G$14,Início!$G$18),"")</f>
        <v/>
      </c>
      <c r="H87" s="74" t="str">
        <f t="shared" si="1"/>
        <v/>
      </c>
      <c r="I87" s="51" t="str">
        <f t="shared" si="2"/>
        <v/>
      </c>
      <c r="J87" s="75" t="str">
        <f>IF(AND(A87&lt;&gt;"",B87&lt;&gt;"",C87&lt;&gt;"",D87&lt;&gt;"",E87&lt;&gt;"",F87&lt;&gt;""),IF(C87="win",Início!$G$14,Início!$G$18),"")</f>
        <v/>
      </c>
      <c r="K87" s="74" t="str">
        <f t="shared" si="3"/>
        <v/>
      </c>
      <c r="L87" s="51" t="str">
        <f t="shared" si="4"/>
        <v/>
      </c>
      <c r="M87" s="46"/>
      <c r="N87" s="54" t="str">
        <f t="shared" si="7"/>
        <v/>
      </c>
      <c r="O87" s="54" t="str">
        <f t="shared" si="5"/>
        <v/>
      </c>
      <c r="P87" s="14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</row>
    <row r="88" spans="1:30" ht="18.75" customHeight="1" x14ac:dyDescent="0.25">
      <c r="A88" s="70"/>
      <c r="B88" s="71"/>
      <c r="C88" s="71" t="str">
        <f t="shared" si="0"/>
        <v/>
      </c>
      <c r="D88" s="46"/>
      <c r="E88" s="46"/>
      <c r="F88" s="46"/>
      <c r="G88" s="73" t="str">
        <f>IF(AND(A88&lt;&gt;"",B88&lt;&gt;"",C88&lt;&gt;"",D88&lt;&gt;"",E88&lt;&gt;"",F88&lt;&gt;""),IF(C88="win",Início!$G$14,Início!$G$18),"")</f>
        <v/>
      </c>
      <c r="H88" s="74" t="str">
        <f t="shared" si="1"/>
        <v/>
      </c>
      <c r="I88" s="51" t="str">
        <f t="shared" si="2"/>
        <v/>
      </c>
      <c r="J88" s="75" t="str">
        <f>IF(AND(A88&lt;&gt;"",B88&lt;&gt;"",C88&lt;&gt;"",D88&lt;&gt;"",E88&lt;&gt;"",F88&lt;&gt;""),IF(C88="win",Início!$G$14,Início!$G$18),"")</f>
        <v/>
      </c>
      <c r="K88" s="74" t="str">
        <f t="shared" si="3"/>
        <v/>
      </c>
      <c r="L88" s="51" t="str">
        <f t="shared" si="4"/>
        <v/>
      </c>
      <c r="M88" s="46"/>
      <c r="N88" s="54" t="str">
        <f t="shared" si="7"/>
        <v/>
      </c>
      <c r="O88" s="54" t="str">
        <f t="shared" si="5"/>
        <v/>
      </c>
      <c r="P88" s="14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</row>
    <row r="89" spans="1:30" ht="18.75" customHeight="1" x14ac:dyDescent="0.25">
      <c r="A89" s="70"/>
      <c r="B89" s="71"/>
      <c r="C89" s="71" t="str">
        <f t="shared" si="0"/>
        <v/>
      </c>
      <c r="D89" s="46"/>
      <c r="E89" s="46"/>
      <c r="F89" s="46"/>
      <c r="G89" s="73" t="str">
        <f>IF(AND(A89&lt;&gt;"",B89&lt;&gt;"",C89&lt;&gt;"",D89&lt;&gt;"",E89&lt;&gt;"",F89&lt;&gt;""),IF(C89="win",Início!$G$14,Início!$G$18),"")</f>
        <v/>
      </c>
      <c r="H89" s="74" t="str">
        <f t="shared" si="1"/>
        <v/>
      </c>
      <c r="I89" s="51" t="str">
        <f t="shared" si="2"/>
        <v/>
      </c>
      <c r="J89" s="75" t="str">
        <f>IF(AND(A89&lt;&gt;"",B89&lt;&gt;"",C89&lt;&gt;"",D89&lt;&gt;"",E89&lt;&gt;"",F89&lt;&gt;""),IF(C89="win",Início!$G$14,Início!$G$18),"")</f>
        <v/>
      </c>
      <c r="K89" s="74" t="str">
        <f t="shared" si="3"/>
        <v/>
      </c>
      <c r="L89" s="51" t="str">
        <f t="shared" si="4"/>
        <v/>
      </c>
      <c r="M89" s="46"/>
      <c r="N89" s="54" t="str">
        <f t="shared" si="7"/>
        <v/>
      </c>
      <c r="O89" s="54" t="str">
        <f t="shared" si="5"/>
        <v/>
      </c>
      <c r="P89" s="14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</row>
    <row r="90" spans="1:30" ht="18.75" customHeight="1" x14ac:dyDescent="0.25">
      <c r="A90" s="70"/>
      <c r="B90" s="71"/>
      <c r="C90" s="71" t="str">
        <f t="shared" si="0"/>
        <v/>
      </c>
      <c r="D90" s="46"/>
      <c r="E90" s="46"/>
      <c r="F90" s="46"/>
      <c r="G90" s="73" t="str">
        <f>IF(AND(A90&lt;&gt;"",B90&lt;&gt;"",C90&lt;&gt;"",D90&lt;&gt;"",E90&lt;&gt;"",F90&lt;&gt;""),IF(C90="win",Início!$G$14,Início!$G$18),"")</f>
        <v/>
      </c>
      <c r="H90" s="74" t="str">
        <f t="shared" si="1"/>
        <v/>
      </c>
      <c r="I90" s="51" t="str">
        <f t="shared" si="2"/>
        <v/>
      </c>
      <c r="J90" s="75" t="str">
        <f>IF(AND(A90&lt;&gt;"",B90&lt;&gt;"",C90&lt;&gt;"",D90&lt;&gt;"",E90&lt;&gt;"",F90&lt;&gt;""),IF(C90="win",Início!$G$14,Início!$G$18),"")</f>
        <v/>
      </c>
      <c r="K90" s="74" t="str">
        <f t="shared" si="3"/>
        <v/>
      </c>
      <c r="L90" s="51" t="str">
        <f t="shared" si="4"/>
        <v/>
      </c>
      <c r="M90" s="46"/>
      <c r="N90" s="54" t="str">
        <f t="shared" si="7"/>
        <v/>
      </c>
      <c r="O90" s="54" t="str">
        <f t="shared" si="5"/>
        <v/>
      </c>
      <c r="P90" s="14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</row>
    <row r="91" spans="1:30" ht="18.75" customHeight="1" x14ac:dyDescent="0.25">
      <c r="A91" s="70"/>
      <c r="B91" s="71"/>
      <c r="C91" s="71" t="str">
        <f t="shared" si="0"/>
        <v/>
      </c>
      <c r="D91" s="46"/>
      <c r="E91" s="46"/>
      <c r="F91" s="46"/>
      <c r="G91" s="73" t="str">
        <f>IF(AND(A91&lt;&gt;"",B91&lt;&gt;"",C91&lt;&gt;"",D91&lt;&gt;"",E91&lt;&gt;"",F91&lt;&gt;""),IF(C91="win",Início!$G$14,Início!$G$18),"")</f>
        <v/>
      </c>
      <c r="H91" s="74" t="str">
        <f t="shared" si="1"/>
        <v/>
      </c>
      <c r="I91" s="51" t="str">
        <f t="shared" si="2"/>
        <v/>
      </c>
      <c r="J91" s="75" t="str">
        <f>IF(AND(A91&lt;&gt;"",B91&lt;&gt;"",C91&lt;&gt;"",D91&lt;&gt;"",E91&lt;&gt;"",F91&lt;&gt;""),IF(C91="win",Início!$G$14,Início!$G$18),"")</f>
        <v/>
      </c>
      <c r="K91" s="74" t="str">
        <f t="shared" si="3"/>
        <v/>
      </c>
      <c r="L91" s="51" t="str">
        <f t="shared" si="4"/>
        <v/>
      </c>
      <c r="M91" s="46"/>
      <c r="N91" s="54" t="str">
        <f t="shared" si="7"/>
        <v/>
      </c>
      <c r="O91" s="54" t="str">
        <f t="shared" si="5"/>
        <v/>
      </c>
      <c r="P91" s="14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</row>
    <row r="92" spans="1:30" ht="18.75" customHeight="1" x14ac:dyDescent="0.25">
      <c r="A92" s="70"/>
      <c r="B92" s="71"/>
      <c r="C92" s="71" t="str">
        <f t="shared" si="0"/>
        <v/>
      </c>
      <c r="D92" s="46"/>
      <c r="E92" s="46"/>
      <c r="F92" s="46"/>
      <c r="G92" s="73" t="str">
        <f>IF(AND(A92&lt;&gt;"",B92&lt;&gt;"",C92&lt;&gt;"",D92&lt;&gt;"",E92&lt;&gt;"",F92&lt;&gt;""),IF(C92="win",Início!$G$14,Início!$G$18),"")</f>
        <v/>
      </c>
      <c r="H92" s="74" t="str">
        <f t="shared" si="1"/>
        <v/>
      </c>
      <c r="I92" s="51" t="str">
        <f t="shared" si="2"/>
        <v/>
      </c>
      <c r="J92" s="75" t="str">
        <f>IF(AND(A92&lt;&gt;"",B92&lt;&gt;"",C92&lt;&gt;"",D92&lt;&gt;"",E92&lt;&gt;"",F92&lt;&gt;""),IF(C92="win",Início!$G$14,Início!$G$18),"")</f>
        <v/>
      </c>
      <c r="K92" s="74" t="str">
        <f t="shared" si="3"/>
        <v/>
      </c>
      <c r="L92" s="51" t="str">
        <f t="shared" si="4"/>
        <v/>
      </c>
      <c r="M92" s="46"/>
      <c r="N92" s="54" t="str">
        <f t="shared" si="7"/>
        <v/>
      </c>
      <c r="O92" s="54" t="str">
        <f t="shared" si="5"/>
        <v/>
      </c>
      <c r="P92" s="14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</row>
    <row r="93" spans="1:30" ht="18.75" customHeight="1" x14ac:dyDescent="0.25">
      <c r="A93" s="70"/>
      <c r="B93" s="71"/>
      <c r="C93" s="71" t="str">
        <f t="shared" si="0"/>
        <v/>
      </c>
      <c r="D93" s="46"/>
      <c r="E93" s="46"/>
      <c r="F93" s="46"/>
      <c r="G93" s="73" t="str">
        <f>IF(AND(A93&lt;&gt;"",B93&lt;&gt;"",C93&lt;&gt;"",D93&lt;&gt;"",E93&lt;&gt;"",F93&lt;&gt;""),IF(C93="win",Início!$G$14,Início!$G$18),"")</f>
        <v/>
      </c>
      <c r="H93" s="74" t="str">
        <f t="shared" si="1"/>
        <v/>
      </c>
      <c r="I93" s="51" t="str">
        <f t="shared" si="2"/>
        <v/>
      </c>
      <c r="J93" s="75" t="str">
        <f>IF(AND(A93&lt;&gt;"",B93&lt;&gt;"",C93&lt;&gt;"",D93&lt;&gt;"",E93&lt;&gt;"",F93&lt;&gt;""),IF(C93="win",Início!$G$14,Início!$G$18),"")</f>
        <v/>
      </c>
      <c r="K93" s="74" t="str">
        <f t="shared" si="3"/>
        <v/>
      </c>
      <c r="L93" s="51" t="str">
        <f t="shared" si="4"/>
        <v/>
      </c>
      <c r="M93" s="46"/>
      <c r="N93" s="54" t="str">
        <f t="shared" si="7"/>
        <v/>
      </c>
      <c r="O93" s="54" t="str">
        <f t="shared" si="5"/>
        <v/>
      </c>
      <c r="P93" s="14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</row>
    <row r="94" spans="1:30" ht="18.75" customHeight="1" x14ac:dyDescent="0.25">
      <c r="A94" s="70"/>
      <c r="B94" s="71"/>
      <c r="C94" s="71" t="str">
        <f t="shared" si="0"/>
        <v/>
      </c>
      <c r="D94" s="46"/>
      <c r="E94" s="46"/>
      <c r="F94" s="46"/>
      <c r="G94" s="73" t="str">
        <f>IF(AND(A94&lt;&gt;"",B94&lt;&gt;"",C94&lt;&gt;"",D94&lt;&gt;"",E94&lt;&gt;"",F94&lt;&gt;""),IF(C94="win",Início!$G$14,Início!$G$18),"")</f>
        <v/>
      </c>
      <c r="H94" s="74" t="str">
        <f t="shared" si="1"/>
        <v/>
      </c>
      <c r="I94" s="51" t="str">
        <f t="shared" si="2"/>
        <v/>
      </c>
      <c r="J94" s="75" t="str">
        <f>IF(AND(A94&lt;&gt;"",B94&lt;&gt;"",C94&lt;&gt;"",D94&lt;&gt;"",E94&lt;&gt;"",F94&lt;&gt;""),IF(C94="win",Início!$G$14,Início!$G$18),"")</f>
        <v/>
      </c>
      <c r="K94" s="74" t="str">
        <f t="shared" si="3"/>
        <v/>
      </c>
      <c r="L94" s="51" t="str">
        <f t="shared" si="4"/>
        <v/>
      </c>
      <c r="M94" s="46"/>
      <c r="N94" s="54" t="str">
        <f t="shared" si="7"/>
        <v/>
      </c>
      <c r="O94" s="54" t="str">
        <f t="shared" si="5"/>
        <v/>
      </c>
      <c r="P94" s="14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</row>
    <row r="95" spans="1:30" ht="18.75" customHeight="1" x14ac:dyDescent="0.25">
      <c r="A95" s="70"/>
      <c r="B95" s="71"/>
      <c r="C95" s="71" t="str">
        <f t="shared" si="0"/>
        <v/>
      </c>
      <c r="D95" s="46"/>
      <c r="E95" s="46"/>
      <c r="F95" s="46"/>
      <c r="G95" s="73" t="str">
        <f>IF(AND(A95&lt;&gt;"",B95&lt;&gt;"",C95&lt;&gt;"",D95&lt;&gt;"",E95&lt;&gt;"",F95&lt;&gt;""),IF(C95="win",Início!$G$14,Início!$G$18),"")</f>
        <v/>
      </c>
      <c r="H95" s="74" t="str">
        <f t="shared" si="1"/>
        <v/>
      </c>
      <c r="I95" s="51" t="str">
        <f t="shared" si="2"/>
        <v/>
      </c>
      <c r="J95" s="75" t="str">
        <f>IF(AND(A95&lt;&gt;"",B95&lt;&gt;"",C95&lt;&gt;"",D95&lt;&gt;"",E95&lt;&gt;"",F95&lt;&gt;""),IF(C95="win",Início!$G$14,Início!$G$18),"")</f>
        <v/>
      </c>
      <c r="K95" s="74" t="str">
        <f t="shared" si="3"/>
        <v/>
      </c>
      <c r="L95" s="51" t="str">
        <f t="shared" si="4"/>
        <v/>
      </c>
      <c r="M95" s="46"/>
      <c r="N95" s="54" t="str">
        <f t="shared" si="7"/>
        <v/>
      </c>
      <c r="O95" s="54" t="str">
        <f t="shared" si="5"/>
        <v/>
      </c>
      <c r="P95" s="14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</row>
    <row r="96" spans="1:30" ht="18.75" customHeight="1" x14ac:dyDescent="0.25">
      <c r="A96" s="70"/>
      <c r="B96" s="71"/>
      <c r="C96" s="71" t="str">
        <f t="shared" si="0"/>
        <v/>
      </c>
      <c r="D96" s="46"/>
      <c r="E96" s="46"/>
      <c r="F96" s="46"/>
      <c r="G96" s="73" t="str">
        <f>IF(AND(A96&lt;&gt;"",B96&lt;&gt;"",C96&lt;&gt;"",D96&lt;&gt;"",E96&lt;&gt;"",F96&lt;&gt;""),IF(C96="win",Início!$G$14,Início!$G$18),"")</f>
        <v/>
      </c>
      <c r="H96" s="74" t="str">
        <f t="shared" si="1"/>
        <v/>
      </c>
      <c r="I96" s="51" t="str">
        <f t="shared" si="2"/>
        <v/>
      </c>
      <c r="J96" s="75" t="str">
        <f>IF(AND(A96&lt;&gt;"",B96&lt;&gt;"",C96&lt;&gt;"",D96&lt;&gt;"",E96&lt;&gt;"",F96&lt;&gt;""),IF(C96="win",Início!$G$14,Início!$G$18),"")</f>
        <v/>
      </c>
      <c r="K96" s="74" t="str">
        <f t="shared" si="3"/>
        <v/>
      </c>
      <c r="L96" s="51" t="str">
        <f t="shared" si="4"/>
        <v/>
      </c>
      <c r="M96" s="46"/>
      <c r="N96" s="54" t="str">
        <f t="shared" si="7"/>
        <v/>
      </c>
      <c r="O96" s="54" t="str">
        <f t="shared" si="5"/>
        <v/>
      </c>
      <c r="P96" s="14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</row>
    <row r="97" spans="1:30" ht="18.75" customHeight="1" x14ac:dyDescent="0.25">
      <c r="A97" s="70"/>
      <c r="B97" s="71"/>
      <c r="C97" s="71" t="str">
        <f t="shared" si="0"/>
        <v/>
      </c>
      <c r="D97" s="46"/>
      <c r="E97" s="46"/>
      <c r="F97" s="46"/>
      <c r="G97" s="73" t="str">
        <f>IF(AND(A97&lt;&gt;"",B97&lt;&gt;"",C97&lt;&gt;"",D97&lt;&gt;"",E97&lt;&gt;"",F97&lt;&gt;""),IF(C97="win",Início!$G$14,Início!$G$18),"")</f>
        <v/>
      </c>
      <c r="H97" s="74" t="str">
        <f t="shared" si="1"/>
        <v/>
      </c>
      <c r="I97" s="51" t="str">
        <f t="shared" si="2"/>
        <v/>
      </c>
      <c r="J97" s="75" t="str">
        <f>IF(AND(A97&lt;&gt;"",B97&lt;&gt;"",C97&lt;&gt;"",D97&lt;&gt;"",E97&lt;&gt;"",F97&lt;&gt;""),IF(C97="win",Início!$G$14,Início!$G$18),"")</f>
        <v/>
      </c>
      <c r="K97" s="74" t="str">
        <f t="shared" si="3"/>
        <v/>
      </c>
      <c r="L97" s="51" t="str">
        <f t="shared" si="4"/>
        <v/>
      </c>
      <c r="M97" s="46"/>
      <c r="N97" s="54" t="str">
        <f t="shared" si="7"/>
        <v/>
      </c>
      <c r="O97" s="54" t="str">
        <f t="shared" si="5"/>
        <v/>
      </c>
      <c r="P97" s="14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</row>
    <row r="98" spans="1:30" ht="18.75" customHeight="1" x14ac:dyDescent="0.25">
      <c r="A98" s="70"/>
      <c r="B98" s="71"/>
      <c r="C98" s="71" t="str">
        <f t="shared" si="0"/>
        <v/>
      </c>
      <c r="D98" s="46"/>
      <c r="E98" s="46"/>
      <c r="F98" s="46"/>
      <c r="G98" s="73" t="str">
        <f>IF(AND(A98&lt;&gt;"",B98&lt;&gt;"",C98&lt;&gt;"",D98&lt;&gt;"",E98&lt;&gt;"",F98&lt;&gt;""),IF(C98="win",Início!$G$14,Início!$G$18),"")</f>
        <v/>
      </c>
      <c r="H98" s="74" t="str">
        <f t="shared" si="1"/>
        <v/>
      </c>
      <c r="I98" s="51" t="str">
        <f t="shared" si="2"/>
        <v/>
      </c>
      <c r="J98" s="75" t="str">
        <f>IF(AND(A98&lt;&gt;"",B98&lt;&gt;"",C98&lt;&gt;"",D98&lt;&gt;"",E98&lt;&gt;"",F98&lt;&gt;""),IF(C98="win",Início!$G$14,Início!$G$18),"")</f>
        <v/>
      </c>
      <c r="K98" s="74" t="str">
        <f t="shared" si="3"/>
        <v/>
      </c>
      <c r="L98" s="51" t="str">
        <f t="shared" si="4"/>
        <v/>
      </c>
      <c r="M98" s="46"/>
      <c r="N98" s="54" t="str">
        <f t="shared" si="7"/>
        <v/>
      </c>
      <c r="O98" s="54" t="str">
        <f t="shared" si="5"/>
        <v/>
      </c>
      <c r="P98" s="14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</row>
    <row r="99" spans="1:30" ht="18.75" customHeight="1" x14ac:dyDescent="0.25">
      <c r="A99" s="70"/>
      <c r="B99" s="71"/>
      <c r="C99" s="71" t="str">
        <f t="shared" si="0"/>
        <v/>
      </c>
      <c r="D99" s="46"/>
      <c r="E99" s="46"/>
      <c r="F99" s="46"/>
      <c r="G99" s="73" t="str">
        <f>IF(AND(A99&lt;&gt;"",B99&lt;&gt;"",C99&lt;&gt;"",D99&lt;&gt;"",E99&lt;&gt;"",F99&lt;&gt;""),IF(C99="win",Início!$G$14,Início!$G$18),"")</f>
        <v/>
      </c>
      <c r="H99" s="74" t="str">
        <f t="shared" si="1"/>
        <v/>
      </c>
      <c r="I99" s="51" t="str">
        <f t="shared" si="2"/>
        <v/>
      </c>
      <c r="J99" s="75" t="str">
        <f>IF(AND(A99&lt;&gt;"",B99&lt;&gt;"",C99&lt;&gt;"",D99&lt;&gt;"",E99&lt;&gt;"",F99&lt;&gt;""),IF(C99="win",Início!$G$14,Início!$G$18),"")</f>
        <v/>
      </c>
      <c r="K99" s="74" t="str">
        <f t="shared" si="3"/>
        <v/>
      </c>
      <c r="L99" s="51" t="str">
        <f t="shared" si="4"/>
        <v/>
      </c>
      <c r="M99" s="46"/>
      <c r="N99" s="54" t="str">
        <f t="shared" si="7"/>
        <v/>
      </c>
      <c r="O99" s="54" t="str">
        <f t="shared" si="5"/>
        <v/>
      </c>
      <c r="P99" s="14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</row>
    <row r="100" spans="1:30" ht="18.75" customHeight="1" x14ac:dyDescent="0.25">
      <c r="A100" s="70"/>
      <c r="B100" s="71"/>
      <c r="C100" s="71" t="str">
        <f t="shared" si="0"/>
        <v/>
      </c>
      <c r="D100" s="46"/>
      <c r="E100" s="46"/>
      <c r="F100" s="46"/>
      <c r="G100" s="73" t="str">
        <f>IF(AND(A100&lt;&gt;"",B100&lt;&gt;"",C100&lt;&gt;"",D100&lt;&gt;"",E100&lt;&gt;"",F100&lt;&gt;""),IF(C100="win",Início!$G$14,Início!$G$18),"")</f>
        <v/>
      </c>
      <c r="H100" s="74" t="str">
        <f t="shared" si="1"/>
        <v/>
      </c>
      <c r="I100" s="51" t="str">
        <f t="shared" si="2"/>
        <v/>
      </c>
      <c r="J100" s="75" t="str">
        <f>IF(AND(A100&lt;&gt;"",B100&lt;&gt;"",C100&lt;&gt;"",D100&lt;&gt;"",E100&lt;&gt;"",F100&lt;&gt;""),IF(C100="win",Início!$G$14,Início!$G$18),"")</f>
        <v/>
      </c>
      <c r="K100" s="74" t="str">
        <f t="shared" si="3"/>
        <v/>
      </c>
      <c r="L100" s="51" t="str">
        <f t="shared" si="4"/>
        <v/>
      </c>
      <c r="M100" s="46"/>
      <c r="N100" s="54" t="str">
        <f t="shared" si="7"/>
        <v/>
      </c>
      <c r="O100" s="54" t="str">
        <f t="shared" si="5"/>
        <v/>
      </c>
      <c r="P100" s="14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</row>
    <row r="101" spans="1:30" ht="18.75" customHeight="1" x14ac:dyDescent="0.25">
      <c r="A101" s="70"/>
      <c r="B101" s="71"/>
      <c r="C101" s="71" t="str">
        <f t="shared" si="0"/>
        <v/>
      </c>
      <c r="D101" s="46"/>
      <c r="E101" s="46"/>
      <c r="F101" s="46"/>
      <c r="G101" s="73" t="str">
        <f>IF(AND(A101&lt;&gt;"",B101&lt;&gt;"",C101&lt;&gt;"",D101&lt;&gt;"",E101&lt;&gt;"",F101&lt;&gt;""),IF(C101="win",Início!$G$14,Início!$G$18),"")</f>
        <v/>
      </c>
      <c r="H101" s="74" t="str">
        <f t="shared" si="1"/>
        <v/>
      </c>
      <c r="I101" s="51" t="str">
        <f t="shared" si="2"/>
        <v/>
      </c>
      <c r="J101" s="75" t="str">
        <f>IF(AND(A101&lt;&gt;"",B101&lt;&gt;"",C101&lt;&gt;"",D101&lt;&gt;"",E101&lt;&gt;"",F101&lt;&gt;""),IF(C101="win",Início!$G$14,Início!$G$18),"")</f>
        <v/>
      </c>
      <c r="K101" s="74" t="str">
        <f t="shared" si="3"/>
        <v/>
      </c>
      <c r="L101" s="51" t="str">
        <f t="shared" si="4"/>
        <v/>
      </c>
      <c r="M101" s="46"/>
      <c r="N101" s="54" t="str">
        <f t="shared" si="7"/>
        <v/>
      </c>
      <c r="O101" s="54" t="str">
        <f t="shared" si="5"/>
        <v/>
      </c>
      <c r="P101" s="14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</row>
    <row r="102" spans="1:30" ht="18.75" customHeight="1" x14ac:dyDescent="0.25">
      <c r="A102" s="70"/>
      <c r="B102" s="71"/>
      <c r="C102" s="71" t="str">
        <f t="shared" si="0"/>
        <v/>
      </c>
      <c r="D102" s="46"/>
      <c r="E102" s="46"/>
      <c r="F102" s="46"/>
      <c r="G102" s="73" t="str">
        <f>IF(AND(A102&lt;&gt;"",B102&lt;&gt;"",C102&lt;&gt;"",D102&lt;&gt;"",E102&lt;&gt;"",F102&lt;&gt;""),IF(C102="win",Início!$G$14,Início!$G$18),"")</f>
        <v/>
      </c>
      <c r="H102" s="74" t="str">
        <f t="shared" si="1"/>
        <v/>
      </c>
      <c r="I102" s="51" t="str">
        <f t="shared" si="2"/>
        <v/>
      </c>
      <c r="J102" s="75" t="str">
        <f>IF(AND(A102&lt;&gt;"",B102&lt;&gt;"",C102&lt;&gt;"",D102&lt;&gt;"",E102&lt;&gt;"",F102&lt;&gt;""),IF(C102="win",Início!$G$14,Início!$G$18),"")</f>
        <v/>
      </c>
      <c r="K102" s="74" t="str">
        <f t="shared" si="3"/>
        <v/>
      </c>
      <c r="L102" s="51" t="str">
        <f t="shared" si="4"/>
        <v/>
      </c>
      <c r="M102" s="46"/>
      <c r="N102" s="54" t="str">
        <f t="shared" si="7"/>
        <v/>
      </c>
      <c r="O102" s="54" t="str">
        <f t="shared" si="5"/>
        <v/>
      </c>
      <c r="P102" s="14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</row>
    <row r="103" spans="1:30" ht="18.75" customHeight="1" x14ac:dyDescent="0.25">
      <c r="A103" s="70"/>
      <c r="B103" s="71"/>
      <c r="C103" s="71" t="str">
        <f t="shared" si="0"/>
        <v/>
      </c>
      <c r="D103" s="46"/>
      <c r="E103" s="46"/>
      <c r="F103" s="46"/>
      <c r="G103" s="73" t="str">
        <f>IF(AND(A103&lt;&gt;"",B103&lt;&gt;"",C103&lt;&gt;"",D103&lt;&gt;"",E103&lt;&gt;"",F103&lt;&gt;""),IF(C103="win",Início!$G$14,Início!$G$18),"")</f>
        <v/>
      </c>
      <c r="H103" s="74" t="str">
        <f t="shared" si="1"/>
        <v/>
      </c>
      <c r="I103" s="51" t="str">
        <f t="shared" si="2"/>
        <v/>
      </c>
      <c r="J103" s="75" t="str">
        <f>IF(AND(A103&lt;&gt;"",B103&lt;&gt;"",C103&lt;&gt;"",D103&lt;&gt;"",E103&lt;&gt;"",F103&lt;&gt;""),IF(C103="win",Início!$G$14,Início!$G$18),"")</f>
        <v/>
      </c>
      <c r="K103" s="74" t="str">
        <f t="shared" si="3"/>
        <v/>
      </c>
      <c r="L103" s="51" t="str">
        <f t="shared" si="4"/>
        <v/>
      </c>
      <c r="M103" s="46"/>
      <c r="N103" s="54" t="str">
        <f t="shared" si="7"/>
        <v/>
      </c>
      <c r="O103" s="54" t="str">
        <f t="shared" si="5"/>
        <v/>
      </c>
      <c r="P103" s="14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</row>
    <row r="104" spans="1:30" ht="18.75" customHeight="1" x14ac:dyDescent="0.25">
      <c r="A104" s="70"/>
      <c r="B104" s="71"/>
      <c r="C104" s="71" t="str">
        <f t="shared" si="0"/>
        <v/>
      </c>
      <c r="D104" s="46"/>
      <c r="E104" s="46"/>
      <c r="F104" s="46"/>
      <c r="G104" s="73" t="str">
        <f>IF(AND(A104&lt;&gt;"",B104&lt;&gt;"",C104&lt;&gt;"",D104&lt;&gt;"",E104&lt;&gt;"",F104&lt;&gt;""),IF(C104="win",Início!$G$14,Início!$G$18),"")</f>
        <v/>
      </c>
      <c r="H104" s="74" t="str">
        <f t="shared" si="1"/>
        <v/>
      </c>
      <c r="I104" s="51" t="str">
        <f t="shared" si="2"/>
        <v/>
      </c>
      <c r="J104" s="75" t="str">
        <f>IF(AND(A104&lt;&gt;"",B104&lt;&gt;"",C104&lt;&gt;"",D104&lt;&gt;"",E104&lt;&gt;"",F104&lt;&gt;""),IF(C104="win",Início!$G$14,Início!$G$18),"")</f>
        <v/>
      </c>
      <c r="K104" s="74" t="str">
        <f t="shared" si="3"/>
        <v/>
      </c>
      <c r="L104" s="51" t="str">
        <f t="shared" si="4"/>
        <v/>
      </c>
      <c r="M104" s="46"/>
      <c r="N104" s="54" t="str">
        <f t="shared" si="7"/>
        <v/>
      </c>
      <c r="O104" s="54" t="str">
        <f t="shared" si="5"/>
        <v/>
      </c>
      <c r="P104" s="14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</row>
    <row r="105" spans="1:30" ht="18.75" customHeight="1" x14ac:dyDescent="0.25">
      <c r="A105" s="70"/>
      <c r="B105" s="71"/>
      <c r="C105" s="71" t="str">
        <f t="shared" si="0"/>
        <v/>
      </c>
      <c r="D105" s="46"/>
      <c r="E105" s="46"/>
      <c r="F105" s="46"/>
      <c r="G105" s="73" t="str">
        <f>IF(AND(A105&lt;&gt;"",B105&lt;&gt;"",C105&lt;&gt;"",D105&lt;&gt;"",E105&lt;&gt;"",F105&lt;&gt;""),IF(C105="win",Início!$G$14,Início!$G$18),"")</f>
        <v/>
      </c>
      <c r="H105" s="74" t="str">
        <f t="shared" si="1"/>
        <v/>
      </c>
      <c r="I105" s="51" t="str">
        <f t="shared" si="2"/>
        <v/>
      </c>
      <c r="J105" s="75" t="str">
        <f>IF(AND(A105&lt;&gt;"",B105&lt;&gt;"",C105&lt;&gt;"",D105&lt;&gt;"",E105&lt;&gt;"",F105&lt;&gt;""),IF(C105="win",Início!$G$14,Início!$G$18),"")</f>
        <v/>
      </c>
      <c r="K105" s="74" t="str">
        <f t="shared" si="3"/>
        <v/>
      </c>
      <c r="L105" s="51" t="str">
        <f t="shared" si="4"/>
        <v/>
      </c>
      <c r="M105" s="46"/>
      <c r="N105" s="54" t="str">
        <f t="shared" si="7"/>
        <v/>
      </c>
      <c r="O105" s="54" t="str">
        <f t="shared" si="5"/>
        <v/>
      </c>
      <c r="P105" s="14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</row>
    <row r="106" spans="1:30" ht="18.75" customHeight="1" x14ac:dyDescent="0.25">
      <c r="A106" s="70"/>
      <c r="B106" s="71"/>
      <c r="C106" s="71" t="str">
        <f t="shared" si="0"/>
        <v/>
      </c>
      <c r="D106" s="46"/>
      <c r="E106" s="46"/>
      <c r="F106" s="46"/>
      <c r="G106" s="73" t="str">
        <f>IF(AND(A106&lt;&gt;"",B106&lt;&gt;"",C106&lt;&gt;"",D106&lt;&gt;"",E106&lt;&gt;"",F106&lt;&gt;""),IF(C106="win",Início!$G$14,Início!$G$18),"")</f>
        <v/>
      </c>
      <c r="H106" s="74" t="str">
        <f t="shared" si="1"/>
        <v/>
      </c>
      <c r="I106" s="51" t="str">
        <f t="shared" si="2"/>
        <v/>
      </c>
      <c r="J106" s="75" t="str">
        <f>IF(AND(A106&lt;&gt;"",B106&lt;&gt;"",C106&lt;&gt;"",D106&lt;&gt;"",E106&lt;&gt;"",F106&lt;&gt;""),IF(C106="win",Início!$G$14,Início!$G$18),"")</f>
        <v/>
      </c>
      <c r="K106" s="74" t="str">
        <f t="shared" si="3"/>
        <v/>
      </c>
      <c r="L106" s="51" t="str">
        <f t="shared" si="4"/>
        <v/>
      </c>
      <c r="M106" s="46"/>
      <c r="N106" s="54" t="str">
        <f t="shared" si="7"/>
        <v/>
      </c>
      <c r="O106" s="54" t="str">
        <f t="shared" si="5"/>
        <v/>
      </c>
      <c r="P106" s="14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</row>
    <row r="107" spans="1:30" ht="18.75" customHeight="1" x14ac:dyDescent="0.25">
      <c r="A107" s="70"/>
      <c r="B107" s="71"/>
      <c r="C107" s="71" t="str">
        <f t="shared" si="0"/>
        <v/>
      </c>
      <c r="D107" s="46"/>
      <c r="E107" s="46"/>
      <c r="F107" s="46"/>
      <c r="G107" s="73" t="str">
        <f>IF(AND(A107&lt;&gt;"",B107&lt;&gt;"",C107&lt;&gt;"",D107&lt;&gt;"",E107&lt;&gt;"",F107&lt;&gt;""),IF(C107="win",Início!$G$14,Início!$G$18),"")</f>
        <v/>
      </c>
      <c r="H107" s="74" t="str">
        <f t="shared" si="1"/>
        <v/>
      </c>
      <c r="I107" s="51" t="str">
        <f t="shared" si="2"/>
        <v/>
      </c>
      <c r="J107" s="75" t="str">
        <f>IF(AND(A107&lt;&gt;"",B107&lt;&gt;"",C107&lt;&gt;"",D107&lt;&gt;"",E107&lt;&gt;"",F107&lt;&gt;""),IF(C107="win",Início!$G$14,Início!$G$18),"")</f>
        <v/>
      </c>
      <c r="K107" s="74" t="str">
        <f t="shared" si="3"/>
        <v/>
      </c>
      <c r="L107" s="51" t="str">
        <f t="shared" si="4"/>
        <v/>
      </c>
      <c r="M107" s="46"/>
      <c r="N107" s="54" t="str">
        <f t="shared" si="7"/>
        <v/>
      </c>
      <c r="O107" s="54" t="str">
        <f t="shared" si="5"/>
        <v/>
      </c>
      <c r="P107" s="14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</row>
    <row r="108" spans="1:30" ht="18.75" customHeight="1" x14ac:dyDescent="0.25">
      <c r="A108" s="70"/>
      <c r="B108" s="71"/>
      <c r="C108" s="71" t="str">
        <f t="shared" si="0"/>
        <v/>
      </c>
      <c r="D108" s="46"/>
      <c r="E108" s="46"/>
      <c r="F108" s="46"/>
      <c r="G108" s="73" t="str">
        <f>IF(AND(A108&lt;&gt;"",B108&lt;&gt;"",C108&lt;&gt;"",D108&lt;&gt;"",E108&lt;&gt;"",F108&lt;&gt;""),IF(C108="win",Início!$G$14,Início!$G$18),"")</f>
        <v/>
      </c>
      <c r="H108" s="74" t="str">
        <f t="shared" si="1"/>
        <v/>
      </c>
      <c r="I108" s="51" t="str">
        <f t="shared" si="2"/>
        <v/>
      </c>
      <c r="J108" s="75" t="str">
        <f>IF(AND(A108&lt;&gt;"",B108&lt;&gt;"",C108&lt;&gt;"",D108&lt;&gt;"",E108&lt;&gt;"",F108&lt;&gt;""),IF(C108="win",Início!$G$14,Início!$G$18),"")</f>
        <v/>
      </c>
      <c r="K108" s="74" t="str">
        <f t="shared" si="3"/>
        <v/>
      </c>
      <c r="L108" s="51" t="str">
        <f t="shared" si="4"/>
        <v/>
      </c>
      <c r="M108" s="46"/>
      <c r="N108" s="54" t="str">
        <f t="shared" si="7"/>
        <v/>
      </c>
      <c r="O108" s="54" t="str">
        <f t="shared" si="5"/>
        <v/>
      </c>
      <c r="P108" s="14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</row>
    <row r="109" spans="1:30" ht="18.75" customHeight="1" x14ac:dyDescent="0.25">
      <c r="A109" s="70"/>
      <c r="B109" s="71"/>
      <c r="C109" s="71" t="str">
        <f t="shared" si="0"/>
        <v/>
      </c>
      <c r="D109" s="46"/>
      <c r="E109" s="46"/>
      <c r="F109" s="46"/>
      <c r="G109" s="73" t="str">
        <f>IF(AND(A109&lt;&gt;"",B109&lt;&gt;"",C109&lt;&gt;"",D109&lt;&gt;"",E109&lt;&gt;"",F109&lt;&gt;""),IF(C109="win",Início!$G$14,Início!$G$18),"")</f>
        <v/>
      </c>
      <c r="H109" s="74" t="str">
        <f t="shared" si="1"/>
        <v/>
      </c>
      <c r="I109" s="51" t="str">
        <f t="shared" si="2"/>
        <v/>
      </c>
      <c r="J109" s="75" t="str">
        <f>IF(AND(A109&lt;&gt;"",B109&lt;&gt;"",C109&lt;&gt;"",D109&lt;&gt;"",E109&lt;&gt;"",F109&lt;&gt;""),IF(C109="win",Início!$G$14,Início!$G$18),"")</f>
        <v/>
      </c>
      <c r="K109" s="74" t="str">
        <f t="shared" si="3"/>
        <v/>
      </c>
      <c r="L109" s="51" t="str">
        <f t="shared" si="4"/>
        <v/>
      </c>
      <c r="M109" s="46"/>
      <c r="N109" s="54" t="str">
        <f t="shared" si="7"/>
        <v/>
      </c>
      <c r="O109" s="54" t="str">
        <f t="shared" si="5"/>
        <v/>
      </c>
      <c r="P109" s="14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</row>
    <row r="110" spans="1:30" ht="18.75" customHeight="1" x14ac:dyDescent="0.25">
      <c r="A110" s="70"/>
      <c r="B110" s="71"/>
      <c r="C110" s="71" t="str">
        <f t="shared" si="0"/>
        <v/>
      </c>
      <c r="D110" s="46"/>
      <c r="E110" s="46"/>
      <c r="F110" s="46"/>
      <c r="G110" s="73" t="str">
        <f>IF(AND(A110&lt;&gt;"",B110&lt;&gt;"",C110&lt;&gt;"",D110&lt;&gt;"",E110&lt;&gt;"",F110&lt;&gt;""),IF(C110="win",Início!$G$14,Início!$G$18),"")</f>
        <v/>
      </c>
      <c r="H110" s="74" t="str">
        <f t="shared" si="1"/>
        <v/>
      </c>
      <c r="I110" s="51" t="str">
        <f t="shared" si="2"/>
        <v/>
      </c>
      <c r="J110" s="75" t="str">
        <f>IF(AND(A110&lt;&gt;"",B110&lt;&gt;"",C110&lt;&gt;"",D110&lt;&gt;"",E110&lt;&gt;"",F110&lt;&gt;""),IF(C110="win",Início!$G$14,Início!$G$18),"")</f>
        <v/>
      </c>
      <c r="K110" s="74" t="str">
        <f t="shared" si="3"/>
        <v/>
      </c>
      <c r="L110" s="51" t="str">
        <f t="shared" si="4"/>
        <v/>
      </c>
      <c r="M110" s="46"/>
      <c r="N110" s="54" t="str">
        <f t="shared" si="7"/>
        <v/>
      </c>
      <c r="O110" s="54" t="str">
        <f t="shared" si="5"/>
        <v/>
      </c>
      <c r="P110" s="14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</row>
    <row r="111" spans="1:30" ht="18.75" customHeight="1" x14ac:dyDescent="0.25">
      <c r="A111" s="70"/>
      <c r="B111" s="71"/>
      <c r="C111" s="71" t="str">
        <f t="shared" si="0"/>
        <v/>
      </c>
      <c r="D111" s="46"/>
      <c r="E111" s="46"/>
      <c r="F111" s="46"/>
      <c r="G111" s="73" t="str">
        <f>IF(AND(A111&lt;&gt;"",B111&lt;&gt;"",C111&lt;&gt;"",D111&lt;&gt;"",E111&lt;&gt;"",F111&lt;&gt;""),IF(C111="win",Início!$G$14,Início!$G$18),"")</f>
        <v/>
      </c>
      <c r="H111" s="74" t="str">
        <f t="shared" si="1"/>
        <v/>
      </c>
      <c r="I111" s="51" t="str">
        <f t="shared" si="2"/>
        <v/>
      </c>
      <c r="J111" s="75" t="str">
        <f>IF(AND(A111&lt;&gt;"",B111&lt;&gt;"",C111&lt;&gt;"",D111&lt;&gt;"",E111&lt;&gt;"",F111&lt;&gt;""),IF(C111="win",Início!$G$14,Início!$G$18),"")</f>
        <v/>
      </c>
      <c r="K111" s="74" t="str">
        <f t="shared" si="3"/>
        <v/>
      </c>
      <c r="L111" s="51" t="str">
        <f t="shared" si="4"/>
        <v/>
      </c>
      <c r="M111" s="46"/>
      <c r="N111" s="54" t="str">
        <f t="shared" si="7"/>
        <v/>
      </c>
      <c r="O111" s="54" t="str">
        <f t="shared" si="5"/>
        <v/>
      </c>
      <c r="P111" s="14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</row>
    <row r="112" spans="1:30" ht="18.75" customHeight="1" x14ac:dyDescent="0.25">
      <c r="A112" s="70"/>
      <c r="B112" s="71"/>
      <c r="C112" s="71" t="str">
        <f t="shared" si="0"/>
        <v/>
      </c>
      <c r="D112" s="46"/>
      <c r="E112" s="46"/>
      <c r="F112" s="46"/>
      <c r="G112" s="73" t="str">
        <f>IF(AND(A112&lt;&gt;"",B112&lt;&gt;"",C112&lt;&gt;"",D112&lt;&gt;"",E112&lt;&gt;"",F112&lt;&gt;""),IF(C112="win",Início!$G$14,Início!$G$18),"")</f>
        <v/>
      </c>
      <c r="H112" s="74" t="str">
        <f t="shared" si="1"/>
        <v/>
      </c>
      <c r="I112" s="51" t="str">
        <f t="shared" si="2"/>
        <v/>
      </c>
      <c r="J112" s="75" t="str">
        <f>IF(AND(A112&lt;&gt;"",B112&lt;&gt;"",C112&lt;&gt;"",D112&lt;&gt;"",E112&lt;&gt;"",F112&lt;&gt;""),IF(C112="win",Início!$G$14,Início!$G$18),"")</f>
        <v/>
      </c>
      <c r="K112" s="74" t="str">
        <f t="shared" si="3"/>
        <v/>
      </c>
      <c r="L112" s="51" t="str">
        <f t="shared" si="4"/>
        <v/>
      </c>
      <c r="M112" s="46"/>
      <c r="N112" s="54" t="str">
        <f t="shared" si="7"/>
        <v/>
      </c>
      <c r="O112" s="54" t="str">
        <f t="shared" si="5"/>
        <v/>
      </c>
      <c r="P112" s="14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</row>
    <row r="113" spans="1:30" ht="18.75" customHeight="1" x14ac:dyDescent="0.25">
      <c r="A113" s="70"/>
      <c r="B113" s="71"/>
      <c r="C113" s="71" t="str">
        <f t="shared" si="0"/>
        <v/>
      </c>
      <c r="D113" s="46"/>
      <c r="E113" s="46"/>
      <c r="F113" s="46"/>
      <c r="G113" s="73" t="str">
        <f>IF(AND(A113&lt;&gt;"",B113&lt;&gt;"",C113&lt;&gt;"",D113&lt;&gt;"",E113&lt;&gt;"",F113&lt;&gt;""),IF(C113="win",Início!$G$14,Início!$G$18),"")</f>
        <v/>
      </c>
      <c r="H113" s="74" t="str">
        <f t="shared" si="1"/>
        <v/>
      </c>
      <c r="I113" s="51" t="str">
        <f t="shared" si="2"/>
        <v/>
      </c>
      <c r="J113" s="75" t="str">
        <f>IF(AND(A113&lt;&gt;"",B113&lt;&gt;"",C113&lt;&gt;"",D113&lt;&gt;"",E113&lt;&gt;"",F113&lt;&gt;""),IF(C113="win",Início!$G$14,Início!$G$18),"")</f>
        <v/>
      </c>
      <c r="K113" s="74" t="str">
        <f t="shared" si="3"/>
        <v/>
      </c>
      <c r="L113" s="51" t="str">
        <f t="shared" si="4"/>
        <v/>
      </c>
      <c r="M113" s="46"/>
      <c r="N113" s="54" t="str">
        <f t="shared" si="7"/>
        <v/>
      </c>
      <c r="O113" s="54" t="str">
        <f t="shared" si="5"/>
        <v/>
      </c>
      <c r="P113" s="14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</row>
    <row r="114" spans="1:30" ht="18.75" customHeight="1" x14ac:dyDescent="0.25">
      <c r="A114" s="70"/>
      <c r="B114" s="71"/>
      <c r="C114" s="71" t="str">
        <f t="shared" si="0"/>
        <v/>
      </c>
      <c r="D114" s="46"/>
      <c r="E114" s="46"/>
      <c r="F114" s="46"/>
      <c r="G114" s="73" t="str">
        <f>IF(AND(A114&lt;&gt;"",B114&lt;&gt;"",C114&lt;&gt;"",D114&lt;&gt;"",E114&lt;&gt;"",F114&lt;&gt;""),IF(C114="win",Início!$G$14,Início!$G$18),"")</f>
        <v/>
      </c>
      <c r="H114" s="74" t="str">
        <f t="shared" si="1"/>
        <v/>
      </c>
      <c r="I114" s="51" t="str">
        <f t="shared" si="2"/>
        <v/>
      </c>
      <c r="J114" s="75" t="str">
        <f>IF(AND(A114&lt;&gt;"",B114&lt;&gt;"",C114&lt;&gt;"",D114&lt;&gt;"",E114&lt;&gt;"",F114&lt;&gt;""),IF(C114="win",Início!$G$14,Início!$G$18),"")</f>
        <v/>
      </c>
      <c r="K114" s="74" t="str">
        <f t="shared" si="3"/>
        <v/>
      </c>
      <c r="L114" s="51" t="str">
        <f t="shared" si="4"/>
        <v/>
      </c>
      <c r="M114" s="46"/>
      <c r="N114" s="54" t="str">
        <f t="shared" si="7"/>
        <v/>
      </c>
      <c r="O114" s="54" t="str">
        <f t="shared" si="5"/>
        <v/>
      </c>
      <c r="P114" s="14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</row>
    <row r="115" spans="1:30" ht="18.75" customHeight="1" x14ac:dyDescent="0.25">
      <c r="A115" s="70"/>
      <c r="B115" s="71"/>
      <c r="C115" s="71" t="str">
        <f t="shared" si="0"/>
        <v/>
      </c>
      <c r="D115" s="46"/>
      <c r="E115" s="46"/>
      <c r="F115" s="46"/>
      <c r="G115" s="73" t="str">
        <f>IF(AND(A115&lt;&gt;"",B115&lt;&gt;"",C115&lt;&gt;"",D115&lt;&gt;"",E115&lt;&gt;"",F115&lt;&gt;""),IF(C115="win",Início!$G$14,Início!$G$18),"")</f>
        <v/>
      </c>
      <c r="H115" s="74" t="str">
        <f t="shared" si="1"/>
        <v/>
      </c>
      <c r="I115" s="51" t="str">
        <f t="shared" si="2"/>
        <v/>
      </c>
      <c r="J115" s="75" t="str">
        <f>IF(AND(A115&lt;&gt;"",B115&lt;&gt;"",C115&lt;&gt;"",D115&lt;&gt;"",E115&lt;&gt;"",F115&lt;&gt;""),IF(C115="win",Início!$G$14,Início!$G$18),"")</f>
        <v/>
      </c>
      <c r="K115" s="74" t="str">
        <f t="shared" si="3"/>
        <v/>
      </c>
      <c r="L115" s="51" t="str">
        <f t="shared" si="4"/>
        <v/>
      </c>
      <c r="M115" s="46"/>
      <c r="N115" s="54" t="str">
        <f t="shared" si="7"/>
        <v/>
      </c>
      <c r="O115" s="54" t="str">
        <f t="shared" si="5"/>
        <v/>
      </c>
      <c r="P115" s="14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</row>
    <row r="116" spans="1:30" ht="18.75" customHeight="1" x14ac:dyDescent="0.25">
      <c r="A116" s="70"/>
      <c r="B116" s="71"/>
      <c r="C116" s="71" t="str">
        <f t="shared" si="0"/>
        <v/>
      </c>
      <c r="D116" s="46"/>
      <c r="E116" s="46"/>
      <c r="F116" s="46"/>
      <c r="G116" s="73" t="str">
        <f>IF(AND(A116&lt;&gt;"",B116&lt;&gt;"",C116&lt;&gt;"",D116&lt;&gt;"",E116&lt;&gt;"",F116&lt;&gt;""),IF(C116="win",Início!$G$14,Início!$G$18),"")</f>
        <v/>
      </c>
      <c r="H116" s="74" t="str">
        <f t="shared" si="1"/>
        <v/>
      </c>
      <c r="I116" s="51" t="str">
        <f t="shared" si="2"/>
        <v/>
      </c>
      <c r="J116" s="75" t="str">
        <f>IF(AND(A116&lt;&gt;"",B116&lt;&gt;"",C116&lt;&gt;"",D116&lt;&gt;"",E116&lt;&gt;"",F116&lt;&gt;""),IF(C116="win",Início!$G$14,Início!$G$18),"")</f>
        <v/>
      </c>
      <c r="K116" s="74" t="str">
        <f t="shared" si="3"/>
        <v/>
      </c>
      <c r="L116" s="51" t="str">
        <f t="shared" si="4"/>
        <v/>
      </c>
      <c r="M116" s="46"/>
      <c r="N116" s="54" t="str">
        <f t="shared" si="7"/>
        <v/>
      </c>
      <c r="O116" s="54" t="str">
        <f t="shared" si="5"/>
        <v/>
      </c>
      <c r="P116" s="14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</row>
    <row r="117" spans="1:30" ht="18.75" customHeight="1" x14ac:dyDescent="0.25">
      <c r="A117" s="70"/>
      <c r="B117" s="71"/>
      <c r="C117" s="71" t="str">
        <f t="shared" si="0"/>
        <v/>
      </c>
      <c r="D117" s="46"/>
      <c r="E117" s="46"/>
      <c r="F117" s="46"/>
      <c r="G117" s="73" t="str">
        <f>IF(AND(A117&lt;&gt;"",B117&lt;&gt;"",C117&lt;&gt;"",D117&lt;&gt;"",E117&lt;&gt;"",F117&lt;&gt;""),IF(C117="win",Início!$G$14,Início!$G$18),"")</f>
        <v/>
      </c>
      <c r="H117" s="74" t="str">
        <f t="shared" si="1"/>
        <v/>
      </c>
      <c r="I117" s="51" t="str">
        <f t="shared" si="2"/>
        <v/>
      </c>
      <c r="J117" s="75" t="str">
        <f>IF(AND(A117&lt;&gt;"",B117&lt;&gt;"",C117&lt;&gt;"",D117&lt;&gt;"",E117&lt;&gt;"",F117&lt;&gt;""),IF(C117="win",Início!$G$14,Início!$G$18),"")</f>
        <v/>
      </c>
      <c r="K117" s="74" t="str">
        <f t="shared" si="3"/>
        <v/>
      </c>
      <c r="L117" s="51" t="str">
        <f t="shared" si="4"/>
        <v/>
      </c>
      <c r="M117" s="46"/>
      <c r="N117" s="54" t="str">
        <f t="shared" si="7"/>
        <v/>
      </c>
      <c r="O117" s="54" t="str">
        <f t="shared" si="5"/>
        <v/>
      </c>
      <c r="P117" s="14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</row>
    <row r="118" spans="1:30" ht="18.75" customHeight="1" x14ac:dyDescent="0.25">
      <c r="A118" s="70"/>
      <c r="B118" s="71"/>
      <c r="C118" s="71" t="str">
        <f t="shared" si="0"/>
        <v/>
      </c>
      <c r="D118" s="46"/>
      <c r="E118" s="46"/>
      <c r="F118" s="46"/>
      <c r="G118" s="73" t="str">
        <f>IF(AND(A118&lt;&gt;"",B118&lt;&gt;"",C118&lt;&gt;"",D118&lt;&gt;"",E118&lt;&gt;"",F118&lt;&gt;""),IF(C118="win",Início!$G$14,Início!$G$18),"")</f>
        <v/>
      </c>
      <c r="H118" s="74" t="str">
        <f t="shared" si="1"/>
        <v/>
      </c>
      <c r="I118" s="51" t="str">
        <f t="shared" si="2"/>
        <v/>
      </c>
      <c r="J118" s="75" t="str">
        <f>IF(AND(A118&lt;&gt;"",B118&lt;&gt;"",C118&lt;&gt;"",D118&lt;&gt;"",E118&lt;&gt;"",F118&lt;&gt;""),IF(C118="win",Início!$G$14,Início!$G$18),"")</f>
        <v/>
      </c>
      <c r="K118" s="74" t="str">
        <f t="shared" si="3"/>
        <v/>
      </c>
      <c r="L118" s="51" t="str">
        <f t="shared" si="4"/>
        <v/>
      </c>
      <c r="M118" s="46"/>
      <c r="N118" s="54" t="str">
        <f t="shared" si="7"/>
        <v/>
      </c>
      <c r="O118" s="54" t="str">
        <f t="shared" si="5"/>
        <v/>
      </c>
      <c r="P118" s="14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</row>
    <row r="119" spans="1:30" ht="18.75" customHeight="1" x14ac:dyDescent="0.25">
      <c r="A119" s="70"/>
      <c r="B119" s="71"/>
      <c r="C119" s="71" t="str">
        <f t="shared" si="0"/>
        <v/>
      </c>
      <c r="D119" s="46"/>
      <c r="E119" s="46"/>
      <c r="F119" s="46"/>
      <c r="G119" s="73" t="str">
        <f>IF(AND(A119&lt;&gt;"",B119&lt;&gt;"",C119&lt;&gt;"",D119&lt;&gt;"",E119&lt;&gt;"",F119&lt;&gt;""),IF(C119="win",Início!$G$14,Início!$G$18),"")</f>
        <v/>
      </c>
      <c r="H119" s="74" t="str">
        <f t="shared" si="1"/>
        <v/>
      </c>
      <c r="I119" s="51" t="str">
        <f t="shared" si="2"/>
        <v/>
      </c>
      <c r="J119" s="75" t="str">
        <f>IF(AND(A119&lt;&gt;"",B119&lt;&gt;"",C119&lt;&gt;"",D119&lt;&gt;"",E119&lt;&gt;"",F119&lt;&gt;""),IF(C119="win",Início!$G$14,Início!$G$18),"")</f>
        <v/>
      </c>
      <c r="K119" s="74" t="str">
        <f t="shared" si="3"/>
        <v/>
      </c>
      <c r="L119" s="51" t="str">
        <f t="shared" si="4"/>
        <v/>
      </c>
      <c r="M119" s="46"/>
      <c r="N119" s="54" t="str">
        <f t="shared" si="7"/>
        <v/>
      </c>
      <c r="O119" s="54" t="str">
        <f t="shared" si="5"/>
        <v/>
      </c>
      <c r="P119" s="14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</row>
    <row r="120" spans="1:30" ht="18.75" customHeight="1" x14ac:dyDescent="0.25">
      <c r="A120" s="70"/>
      <c r="B120" s="71"/>
      <c r="C120" s="71" t="str">
        <f t="shared" si="0"/>
        <v/>
      </c>
      <c r="D120" s="46"/>
      <c r="E120" s="46"/>
      <c r="F120" s="46"/>
      <c r="G120" s="73" t="str">
        <f>IF(AND(A120&lt;&gt;"",B120&lt;&gt;"",C120&lt;&gt;"",D120&lt;&gt;"",E120&lt;&gt;"",F120&lt;&gt;""),IF(C120="win",Início!$G$14,Início!$G$18),"")</f>
        <v/>
      </c>
      <c r="H120" s="74" t="str">
        <f t="shared" si="1"/>
        <v/>
      </c>
      <c r="I120" s="51" t="str">
        <f t="shared" si="2"/>
        <v/>
      </c>
      <c r="J120" s="75" t="str">
        <f>IF(AND(A120&lt;&gt;"",B120&lt;&gt;"",C120&lt;&gt;"",D120&lt;&gt;"",E120&lt;&gt;"",F120&lt;&gt;""),IF(C120="win",Início!$G$14,Início!$G$18),"")</f>
        <v/>
      </c>
      <c r="K120" s="74" t="str">
        <f t="shared" si="3"/>
        <v/>
      </c>
      <c r="L120" s="51" t="str">
        <f t="shared" si="4"/>
        <v/>
      </c>
      <c r="M120" s="46"/>
      <c r="N120" s="54" t="str">
        <f t="shared" si="7"/>
        <v/>
      </c>
      <c r="O120" s="54" t="str">
        <f t="shared" si="5"/>
        <v/>
      </c>
      <c r="P120" s="14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</row>
    <row r="121" spans="1:30" ht="18.75" customHeight="1" x14ac:dyDescent="0.25">
      <c r="A121" s="70"/>
      <c r="B121" s="71"/>
      <c r="C121" s="71" t="str">
        <f t="shared" si="0"/>
        <v/>
      </c>
      <c r="D121" s="46"/>
      <c r="E121" s="46"/>
      <c r="F121" s="46"/>
      <c r="G121" s="73" t="str">
        <f>IF(AND(A121&lt;&gt;"",B121&lt;&gt;"",C121&lt;&gt;"",D121&lt;&gt;"",E121&lt;&gt;"",F121&lt;&gt;""),IF(C121="win",Início!$G$14,Início!$G$18),"")</f>
        <v/>
      </c>
      <c r="H121" s="74" t="str">
        <f t="shared" si="1"/>
        <v/>
      </c>
      <c r="I121" s="51" t="str">
        <f t="shared" si="2"/>
        <v/>
      </c>
      <c r="J121" s="75" t="str">
        <f>IF(AND(A121&lt;&gt;"",B121&lt;&gt;"",C121&lt;&gt;"",D121&lt;&gt;"",E121&lt;&gt;"",F121&lt;&gt;""),IF(C121="win",Início!$G$14,Início!$G$18),"")</f>
        <v/>
      </c>
      <c r="K121" s="74" t="str">
        <f t="shared" si="3"/>
        <v/>
      </c>
      <c r="L121" s="51" t="str">
        <f t="shared" si="4"/>
        <v/>
      </c>
      <c r="M121" s="46"/>
      <c r="N121" s="54" t="str">
        <f t="shared" si="7"/>
        <v/>
      </c>
      <c r="O121" s="54" t="str">
        <f t="shared" si="5"/>
        <v/>
      </c>
      <c r="P121" s="14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</row>
    <row r="122" spans="1:30" ht="18.75" customHeight="1" x14ac:dyDescent="0.25">
      <c r="A122" s="70"/>
      <c r="B122" s="71"/>
      <c r="C122" s="71" t="str">
        <f t="shared" si="0"/>
        <v/>
      </c>
      <c r="D122" s="46"/>
      <c r="E122" s="46"/>
      <c r="F122" s="46"/>
      <c r="G122" s="73" t="str">
        <f>IF(AND(A122&lt;&gt;"",B122&lt;&gt;"",C122&lt;&gt;"",D122&lt;&gt;"",E122&lt;&gt;"",F122&lt;&gt;""),IF(C122="win",Início!$G$14,Início!$G$18),"")</f>
        <v/>
      </c>
      <c r="H122" s="74" t="str">
        <f t="shared" si="1"/>
        <v/>
      </c>
      <c r="I122" s="51" t="str">
        <f t="shared" si="2"/>
        <v/>
      </c>
      <c r="J122" s="75" t="str">
        <f>IF(AND(A122&lt;&gt;"",B122&lt;&gt;"",C122&lt;&gt;"",D122&lt;&gt;"",E122&lt;&gt;"",F122&lt;&gt;""),IF(C122="win",Início!$G$14,Início!$G$18),"")</f>
        <v/>
      </c>
      <c r="K122" s="74" t="str">
        <f t="shared" si="3"/>
        <v/>
      </c>
      <c r="L122" s="51" t="str">
        <f t="shared" si="4"/>
        <v/>
      </c>
      <c r="M122" s="46"/>
      <c r="N122" s="54" t="str">
        <f t="shared" si="7"/>
        <v/>
      </c>
      <c r="O122" s="54" t="str">
        <f t="shared" si="5"/>
        <v/>
      </c>
      <c r="P122" s="14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</row>
    <row r="123" spans="1:30" ht="18.75" customHeight="1" x14ac:dyDescent="0.25">
      <c r="A123" s="70"/>
      <c r="B123" s="71"/>
      <c r="C123" s="71" t="str">
        <f t="shared" si="0"/>
        <v/>
      </c>
      <c r="D123" s="46"/>
      <c r="E123" s="46"/>
      <c r="F123" s="46"/>
      <c r="G123" s="73" t="str">
        <f>IF(AND(A123&lt;&gt;"",B123&lt;&gt;"",C123&lt;&gt;"",D123&lt;&gt;"",E123&lt;&gt;"",F123&lt;&gt;""),IF(C123="win",Início!$G$14,Início!$G$18),"")</f>
        <v/>
      </c>
      <c r="H123" s="74" t="str">
        <f t="shared" si="1"/>
        <v/>
      </c>
      <c r="I123" s="51" t="str">
        <f t="shared" si="2"/>
        <v/>
      </c>
      <c r="J123" s="75" t="str">
        <f>IF(AND(A123&lt;&gt;"",B123&lt;&gt;"",C123&lt;&gt;"",D123&lt;&gt;"",E123&lt;&gt;"",F123&lt;&gt;""),IF(C123="win",Início!$G$14,Início!$G$18),"")</f>
        <v/>
      </c>
      <c r="K123" s="74" t="str">
        <f t="shared" si="3"/>
        <v/>
      </c>
      <c r="L123" s="51" t="str">
        <f t="shared" si="4"/>
        <v/>
      </c>
      <c r="M123" s="46"/>
      <c r="N123" s="54" t="str">
        <f t="shared" si="7"/>
        <v/>
      </c>
      <c r="O123" s="54" t="str">
        <f t="shared" si="5"/>
        <v/>
      </c>
      <c r="P123" s="14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</row>
    <row r="124" spans="1:30" ht="18.75" customHeight="1" x14ac:dyDescent="0.25">
      <c r="A124" s="70"/>
      <c r="B124" s="71"/>
      <c r="C124" s="71" t="str">
        <f t="shared" si="0"/>
        <v/>
      </c>
      <c r="D124" s="46"/>
      <c r="E124" s="46"/>
      <c r="F124" s="46"/>
      <c r="G124" s="73" t="str">
        <f>IF(AND(A124&lt;&gt;"",B124&lt;&gt;"",C124&lt;&gt;"",D124&lt;&gt;"",E124&lt;&gt;"",F124&lt;&gt;""),IF(C124="win",Início!$G$14,Início!$G$18),"")</f>
        <v/>
      </c>
      <c r="H124" s="74" t="str">
        <f t="shared" si="1"/>
        <v/>
      </c>
      <c r="I124" s="51" t="str">
        <f t="shared" si="2"/>
        <v/>
      </c>
      <c r="J124" s="75" t="str">
        <f>IF(AND(A124&lt;&gt;"",B124&lt;&gt;"",C124&lt;&gt;"",D124&lt;&gt;"",E124&lt;&gt;"",F124&lt;&gt;""),IF(C124="win",Início!$G$14,Início!$G$18),"")</f>
        <v/>
      </c>
      <c r="K124" s="74" t="str">
        <f t="shared" si="3"/>
        <v/>
      </c>
      <c r="L124" s="51" t="str">
        <f t="shared" si="4"/>
        <v/>
      </c>
      <c r="M124" s="46"/>
      <c r="N124" s="54" t="str">
        <f t="shared" si="7"/>
        <v/>
      </c>
      <c r="O124" s="54" t="str">
        <f t="shared" si="5"/>
        <v/>
      </c>
      <c r="P124" s="14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</row>
    <row r="125" spans="1:30" ht="18.75" customHeight="1" x14ac:dyDescent="0.25">
      <c r="A125" s="70"/>
      <c r="B125" s="71"/>
      <c r="C125" s="71" t="str">
        <f t="shared" si="0"/>
        <v/>
      </c>
      <c r="D125" s="46"/>
      <c r="E125" s="46"/>
      <c r="F125" s="46"/>
      <c r="G125" s="73" t="str">
        <f>IF(AND(A125&lt;&gt;"",B125&lt;&gt;"",C125&lt;&gt;"",D125&lt;&gt;"",E125&lt;&gt;"",F125&lt;&gt;""),IF(C125="win",Início!$G$14,Início!$G$18),"")</f>
        <v/>
      </c>
      <c r="H125" s="74" t="str">
        <f t="shared" si="1"/>
        <v/>
      </c>
      <c r="I125" s="51" t="str">
        <f t="shared" si="2"/>
        <v/>
      </c>
      <c r="J125" s="75" t="str">
        <f>IF(AND(A125&lt;&gt;"",B125&lt;&gt;"",C125&lt;&gt;"",D125&lt;&gt;"",E125&lt;&gt;"",F125&lt;&gt;""),IF(C125="win",Início!$G$14,Início!$G$18),"")</f>
        <v/>
      </c>
      <c r="K125" s="74" t="str">
        <f t="shared" si="3"/>
        <v/>
      </c>
      <c r="L125" s="51" t="str">
        <f t="shared" si="4"/>
        <v/>
      </c>
      <c r="M125" s="46"/>
      <c r="N125" s="54" t="str">
        <f t="shared" si="7"/>
        <v/>
      </c>
      <c r="O125" s="54" t="str">
        <f t="shared" si="5"/>
        <v/>
      </c>
      <c r="P125" s="14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</row>
    <row r="126" spans="1:30" ht="18.75" customHeight="1" x14ac:dyDescent="0.25">
      <c r="A126" s="70"/>
      <c r="B126" s="71"/>
      <c r="C126" s="71" t="str">
        <f t="shared" si="0"/>
        <v/>
      </c>
      <c r="D126" s="46"/>
      <c r="E126" s="46"/>
      <c r="F126" s="46"/>
      <c r="G126" s="73" t="str">
        <f>IF(AND(A126&lt;&gt;"",B126&lt;&gt;"",C126&lt;&gt;"",D126&lt;&gt;"",E126&lt;&gt;"",F126&lt;&gt;""),IF(C126="win",Início!$G$14,Início!$G$18),"")</f>
        <v/>
      </c>
      <c r="H126" s="74" t="str">
        <f t="shared" si="1"/>
        <v/>
      </c>
      <c r="I126" s="51" t="str">
        <f t="shared" si="2"/>
        <v/>
      </c>
      <c r="J126" s="75" t="str">
        <f>IF(AND(A126&lt;&gt;"",B126&lt;&gt;"",C126&lt;&gt;"",D126&lt;&gt;"",E126&lt;&gt;"",F126&lt;&gt;""),IF(C126="win",Início!$G$14,Início!$G$18),"")</f>
        <v/>
      </c>
      <c r="K126" s="74" t="str">
        <f t="shared" si="3"/>
        <v/>
      </c>
      <c r="L126" s="51" t="str">
        <f t="shared" si="4"/>
        <v/>
      </c>
      <c r="M126" s="46"/>
      <c r="N126" s="54" t="str">
        <f t="shared" si="7"/>
        <v/>
      </c>
      <c r="O126" s="54" t="str">
        <f t="shared" si="5"/>
        <v/>
      </c>
      <c r="P126" s="14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</row>
    <row r="127" spans="1:30" ht="18.75" customHeight="1" x14ac:dyDescent="0.25">
      <c r="A127" s="70"/>
      <c r="B127" s="71"/>
      <c r="C127" s="71" t="str">
        <f t="shared" si="0"/>
        <v/>
      </c>
      <c r="D127" s="46"/>
      <c r="E127" s="46"/>
      <c r="F127" s="46"/>
      <c r="G127" s="73" t="str">
        <f>IF(AND(A127&lt;&gt;"",B127&lt;&gt;"",C127&lt;&gt;"",D127&lt;&gt;"",E127&lt;&gt;"",F127&lt;&gt;""),IF(C127="win",Início!$G$14,Início!$G$18),"")</f>
        <v/>
      </c>
      <c r="H127" s="74" t="str">
        <f t="shared" si="1"/>
        <v/>
      </c>
      <c r="I127" s="51" t="str">
        <f t="shared" si="2"/>
        <v/>
      </c>
      <c r="J127" s="75" t="str">
        <f>IF(AND(A127&lt;&gt;"",B127&lt;&gt;"",C127&lt;&gt;"",D127&lt;&gt;"",E127&lt;&gt;"",F127&lt;&gt;""),IF(C127="win",Início!$G$14,Início!$G$18),"")</f>
        <v/>
      </c>
      <c r="K127" s="74" t="str">
        <f t="shared" si="3"/>
        <v/>
      </c>
      <c r="L127" s="51" t="str">
        <f t="shared" si="4"/>
        <v/>
      </c>
      <c r="M127" s="46"/>
      <c r="N127" s="54" t="str">
        <f t="shared" si="7"/>
        <v/>
      </c>
      <c r="O127" s="54" t="str">
        <f t="shared" si="5"/>
        <v/>
      </c>
      <c r="P127" s="14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</row>
    <row r="128" spans="1:30" ht="18.75" customHeight="1" x14ac:dyDescent="0.25">
      <c r="A128" s="70"/>
      <c r="B128" s="71"/>
      <c r="C128" s="71" t="str">
        <f t="shared" si="0"/>
        <v/>
      </c>
      <c r="D128" s="46"/>
      <c r="E128" s="46"/>
      <c r="F128" s="46"/>
      <c r="G128" s="73" t="str">
        <f>IF(AND(A128&lt;&gt;"",B128&lt;&gt;"",C128&lt;&gt;"",D128&lt;&gt;"",E128&lt;&gt;"",F128&lt;&gt;""),IF(C128="win",Início!$G$14,Início!$G$18),"")</f>
        <v/>
      </c>
      <c r="H128" s="74" t="str">
        <f t="shared" si="1"/>
        <v/>
      </c>
      <c r="I128" s="51" t="str">
        <f t="shared" si="2"/>
        <v/>
      </c>
      <c r="J128" s="75" t="str">
        <f>IF(AND(A128&lt;&gt;"",B128&lt;&gt;"",C128&lt;&gt;"",D128&lt;&gt;"",E128&lt;&gt;"",F128&lt;&gt;""),IF(C128="win",Início!$G$14,Início!$G$18),"")</f>
        <v/>
      </c>
      <c r="K128" s="74" t="str">
        <f t="shared" si="3"/>
        <v/>
      </c>
      <c r="L128" s="51" t="str">
        <f t="shared" si="4"/>
        <v/>
      </c>
      <c r="M128" s="46"/>
      <c r="N128" s="54" t="str">
        <f t="shared" si="7"/>
        <v/>
      </c>
      <c r="O128" s="54" t="str">
        <f t="shared" si="5"/>
        <v/>
      </c>
      <c r="P128" s="14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</row>
    <row r="129" spans="1:30" ht="18.75" customHeight="1" x14ac:dyDescent="0.25">
      <c r="A129" s="70"/>
      <c r="B129" s="71"/>
      <c r="C129" s="71" t="str">
        <f t="shared" si="0"/>
        <v/>
      </c>
      <c r="D129" s="46"/>
      <c r="E129" s="46"/>
      <c r="F129" s="46"/>
      <c r="G129" s="73" t="str">
        <f>IF(AND(A129&lt;&gt;"",B129&lt;&gt;"",C129&lt;&gt;"",D129&lt;&gt;"",E129&lt;&gt;"",F129&lt;&gt;""),IF(C129="win",Início!$G$14,Início!$G$18),"")</f>
        <v/>
      </c>
      <c r="H129" s="74" t="str">
        <f t="shared" si="1"/>
        <v/>
      </c>
      <c r="I129" s="51" t="str">
        <f t="shared" si="2"/>
        <v/>
      </c>
      <c r="J129" s="75" t="str">
        <f>IF(AND(A129&lt;&gt;"",B129&lt;&gt;"",C129&lt;&gt;"",D129&lt;&gt;"",E129&lt;&gt;"",F129&lt;&gt;""),IF(C129="win",Início!$G$14,Início!$G$18),"")</f>
        <v/>
      </c>
      <c r="K129" s="74" t="str">
        <f t="shared" si="3"/>
        <v/>
      </c>
      <c r="L129" s="51" t="str">
        <f t="shared" si="4"/>
        <v/>
      </c>
      <c r="M129" s="46"/>
      <c r="N129" s="54" t="str">
        <f t="shared" si="7"/>
        <v/>
      </c>
      <c r="O129" s="54" t="str">
        <f t="shared" si="5"/>
        <v/>
      </c>
      <c r="P129" s="14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</row>
    <row r="130" spans="1:30" ht="18.75" customHeight="1" x14ac:dyDescent="0.25">
      <c r="A130" s="70"/>
      <c r="B130" s="71"/>
      <c r="C130" s="71" t="str">
        <f t="shared" si="0"/>
        <v/>
      </c>
      <c r="D130" s="46"/>
      <c r="E130" s="46"/>
      <c r="F130" s="46"/>
      <c r="G130" s="73" t="str">
        <f>IF(AND(A130&lt;&gt;"",B130&lt;&gt;"",C130&lt;&gt;"",D130&lt;&gt;"",E130&lt;&gt;"",F130&lt;&gt;""),IF(C130="win",Início!$G$14,Início!$G$18),"")</f>
        <v/>
      </c>
      <c r="H130" s="74" t="str">
        <f t="shared" si="1"/>
        <v/>
      </c>
      <c r="I130" s="51" t="str">
        <f t="shared" si="2"/>
        <v/>
      </c>
      <c r="J130" s="75" t="str">
        <f>IF(AND(A130&lt;&gt;"",B130&lt;&gt;"",C130&lt;&gt;"",D130&lt;&gt;"",E130&lt;&gt;"",F130&lt;&gt;""),IF(C130="win",Início!$G$14,Início!$G$18),"")</f>
        <v/>
      </c>
      <c r="K130" s="74" t="str">
        <f t="shared" si="3"/>
        <v/>
      </c>
      <c r="L130" s="51" t="str">
        <f t="shared" si="4"/>
        <v/>
      </c>
      <c r="M130" s="46"/>
      <c r="N130" s="54" t="str">
        <f t="shared" si="7"/>
        <v/>
      </c>
      <c r="O130" s="54" t="str">
        <f t="shared" si="5"/>
        <v/>
      </c>
      <c r="P130" s="14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</row>
    <row r="131" spans="1:30" ht="18.75" customHeight="1" x14ac:dyDescent="0.25">
      <c r="A131" s="70"/>
      <c r="B131" s="71"/>
      <c r="C131" s="71" t="str">
        <f t="shared" si="0"/>
        <v/>
      </c>
      <c r="D131" s="46"/>
      <c r="E131" s="46"/>
      <c r="F131" s="46"/>
      <c r="G131" s="73" t="str">
        <f>IF(AND(A131&lt;&gt;"",B131&lt;&gt;"",C131&lt;&gt;"",D131&lt;&gt;"",E131&lt;&gt;"",F131&lt;&gt;""),IF(C131="win",Início!$G$14,Início!$G$18),"")</f>
        <v/>
      </c>
      <c r="H131" s="74" t="str">
        <f t="shared" si="1"/>
        <v/>
      </c>
      <c r="I131" s="51" t="str">
        <f t="shared" si="2"/>
        <v/>
      </c>
      <c r="J131" s="75" t="str">
        <f>IF(AND(A131&lt;&gt;"",B131&lt;&gt;"",C131&lt;&gt;"",D131&lt;&gt;"",E131&lt;&gt;"",F131&lt;&gt;""),IF(C131="win",Início!$G$14,Início!$G$18),"")</f>
        <v/>
      </c>
      <c r="K131" s="74" t="str">
        <f t="shared" si="3"/>
        <v/>
      </c>
      <c r="L131" s="51" t="str">
        <f t="shared" si="4"/>
        <v/>
      </c>
      <c r="M131" s="46"/>
      <c r="N131" s="54" t="str">
        <f t="shared" si="7"/>
        <v/>
      </c>
      <c r="O131" s="54" t="str">
        <f t="shared" si="5"/>
        <v/>
      </c>
      <c r="P131" s="14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</row>
    <row r="132" spans="1:30" ht="18.75" customHeight="1" x14ac:dyDescent="0.25">
      <c r="A132" s="70"/>
      <c r="B132" s="71"/>
      <c r="C132" s="71" t="str">
        <f t="shared" si="0"/>
        <v/>
      </c>
      <c r="D132" s="46"/>
      <c r="E132" s="46"/>
      <c r="F132" s="46"/>
      <c r="G132" s="73" t="str">
        <f>IF(AND(A132&lt;&gt;"",B132&lt;&gt;"",C132&lt;&gt;"",D132&lt;&gt;"",E132&lt;&gt;"",F132&lt;&gt;""),IF(C132="win",Início!$G$14,Início!$G$18),"")</f>
        <v/>
      </c>
      <c r="H132" s="74" t="str">
        <f t="shared" si="1"/>
        <v/>
      </c>
      <c r="I132" s="51" t="str">
        <f t="shared" si="2"/>
        <v/>
      </c>
      <c r="J132" s="75" t="str">
        <f>IF(AND(A132&lt;&gt;"",B132&lt;&gt;"",C132&lt;&gt;"",D132&lt;&gt;"",E132&lt;&gt;"",F132&lt;&gt;""),IF(C132="win",Início!$G$14,Início!$G$18),"")</f>
        <v/>
      </c>
      <c r="K132" s="74" t="str">
        <f t="shared" si="3"/>
        <v/>
      </c>
      <c r="L132" s="51" t="str">
        <f t="shared" si="4"/>
        <v/>
      </c>
      <c r="M132" s="46"/>
      <c r="N132" s="54" t="str">
        <f t="shared" si="7"/>
        <v/>
      </c>
      <c r="O132" s="54" t="str">
        <f t="shared" si="5"/>
        <v/>
      </c>
      <c r="P132" s="14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</row>
    <row r="133" spans="1:30" ht="18.75" customHeight="1" x14ac:dyDescent="0.25">
      <c r="A133" s="70"/>
      <c r="B133" s="71"/>
      <c r="C133" s="71" t="str">
        <f t="shared" si="0"/>
        <v/>
      </c>
      <c r="D133" s="46"/>
      <c r="E133" s="46"/>
      <c r="F133" s="46"/>
      <c r="G133" s="73" t="str">
        <f>IF(AND(A133&lt;&gt;"",B133&lt;&gt;"",C133&lt;&gt;"",D133&lt;&gt;"",E133&lt;&gt;"",F133&lt;&gt;""),IF(C133="win",Início!$G$14,Início!$G$18),"")</f>
        <v/>
      </c>
      <c r="H133" s="74" t="str">
        <f t="shared" si="1"/>
        <v/>
      </c>
      <c r="I133" s="51" t="str">
        <f t="shared" si="2"/>
        <v/>
      </c>
      <c r="J133" s="75" t="str">
        <f>IF(AND(A133&lt;&gt;"",B133&lt;&gt;"",C133&lt;&gt;"",D133&lt;&gt;"",E133&lt;&gt;"",F133&lt;&gt;""),IF(C133="win",Início!$G$14,Início!$G$18),"")</f>
        <v/>
      </c>
      <c r="K133" s="74" t="str">
        <f t="shared" si="3"/>
        <v/>
      </c>
      <c r="L133" s="51" t="str">
        <f t="shared" si="4"/>
        <v/>
      </c>
      <c r="M133" s="46"/>
      <c r="N133" s="54" t="str">
        <f t="shared" si="7"/>
        <v/>
      </c>
      <c r="O133" s="54" t="str">
        <f t="shared" si="5"/>
        <v/>
      </c>
      <c r="P133" s="14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</row>
    <row r="134" spans="1:30" ht="18.75" customHeight="1" x14ac:dyDescent="0.25">
      <c r="A134" s="70"/>
      <c r="B134" s="71"/>
      <c r="C134" s="71" t="str">
        <f t="shared" si="0"/>
        <v/>
      </c>
      <c r="D134" s="46"/>
      <c r="E134" s="46"/>
      <c r="F134" s="46"/>
      <c r="G134" s="73" t="str">
        <f>IF(AND(A134&lt;&gt;"",B134&lt;&gt;"",C134&lt;&gt;"",D134&lt;&gt;"",E134&lt;&gt;"",F134&lt;&gt;""),IF(C134="win",Início!$G$14,Início!$G$18),"")</f>
        <v/>
      </c>
      <c r="H134" s="74" t="str">
        <f t="shared" si="1"/>
        <v/>
      </c>
      <c r="I134" s="51" t="str">
        <f t="shared" si="2"/>
        <v/>
      </c>
      <c r="J134" s="75" t="str">
        <f>IF(AND(A134&lt;&gt;"",B134&lt;&gt;"",C134&lt;&gt;"",D134&lt;&gt;"",E134&lt;&gt;"",F134&lt;&gt;""),IF(C134="win",Início!$G$14,Início!$G$18),"")</f>
        <v/>
      </c>
      <c r="K134" s="74" t="str">
        <f t="shared" si="3"/>
        <v/>
      </c>
      <c r="L134" s="51" t="str">
        <f t="shared" si="4"/>
        <v/>
      </c>
      <c r="M134" s="46"/>
      <c r="N134" s="54" t="str">
        <f t="shared" si="7"/>
        <v/>
      </c>
      <c r="O134" s="54" t="str">
        <f t="shared" si="5"/>
        <v/>
      </c>
      <c r="P134" s="14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</row>
    <row r="135" spans="1:30" ht="18.75" customHeight="1" x14ac:dyDescent="0.25">
      <c r="A135" s="70"/>
      <c r="B135" s="71"/>
      <c r="C135" s="71" t="str">
        <f t="shared" si="0"/>
        <v/>
      </c>
      <c r="D135" s="46"/>
      <c r="E135" s="46"/>
      <c r="F135" s="46"/>
      <c r="G135" s="73" t="str">
        <f>IF(AND(A135&lt;&gt;"",B135&lt;&gt;"",C135&lt;&gt;"",D135&lt;&gt;"",E135&lt;&gt;"",F135&lt;&gt;""),IF(C135="win",Início!$G$14,Início!$G$18),"")</f>
        <v/>
      </c>
      <c r="H135" s="74" t="str">
        <f t="shared" si="1"/>
        <v/>
      </c>
      <c r="I135" s="51" t="str">
        <f t="shared" si="2"/>
        <v/>
      </c>
      <c r="J135" s="75" t="str">
        <f>IF(AND(A135&lt;&gt;"",B135&lt;&gt;"",C135&lt;&gt;"",D135&lt;&gt;"",E135&lt;&gt;"",F135&lt;&gt;""),IF(C135="win",Início!$G$14,Início!$G$18),"")</f>
        <v/>
      </c>
      <c r="K135" s="74" t="str">
        <f t="shared" si="3"/>
        <v/>
      </c>
      <c r="L135" s="51" t="str">
        <f t="shared" si="4"/>
        <v/>
      </c>
      <c r="M135" s="46"/>
      <c r="N135" s="54" t="str">
        <f t="shared" ref="N135:N198" si="8">IF(AND(A135&lt;&gt;"",B135&lt;&gt;"",C135&lt;&gt;"",D135&lt;&gt;"",E135&lt;&gt;"",F135&lt;&gt;"",M135&lt;&gt;""),E135*IF(C135="WIN",0.2*IF(D135="C",M135-F135,F135-M135),10*IF(D135="C",M135-F135,F135-M135)),"")</f>
        <v/>
      </c>
      <c r="O135" s="54" t="str">
        <f t="shared" si="5"/>
        <v/>
      </c>
      <c r="P135" s="14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</row>
    <row r="136" spans="1:30" ht="18.75" customHeight="1" x14ac:dyDescent="0.25">
      <c r="A136" s="70"/>
      <c r="B136" s="71"/>
      <c r="C136" s="71" t="str">
        <f t="shared" si="0"/>
        <v/>
      </c>
      <c r="D136" s="46"/>
      <c r="E136" s="46"/>
      <c r="F136" s="46"/>
      <c r="G136" s="73" t="str">
        <f>IF(AND(A136&lt;&gt;"",B136&lt;&gt;"",C136&lt;&gt;"",D136&lt;&gt;"",E136&lt;&gt;"",F136&lt;&gt;""),IF(C136="win",Início!$G$14,Início!$G$18),"")</f>
        <v/>
      </c>
      <c r="H136" s="74" t="str">
        <f t="shared" si="1"/>
        <v/>
      </c>
      <c r="I136" s="51" t="str">
        <f t="shared" si="2"/>
        <v/>
      </c>
      <c r="J136" s="75" t="str">
        <f>IF(AND(A136&lt;&gt;"",B136&lt;&gt;"",C136&lt;&gt;"",D136&lt;&gt;"",E136&lt;&gt;"",F136&lt;&gt;""),IF(C136="win",Início!$G$14,Início!$G$18),"")</f>
        <v/>
      </c>
      <c r="K136" s="74" t="str">
        <f t="shared" si="3"/>
        <v/>
      </c>
      <c r="L136" s="51" t="str">
        <f t="shared" si="4"/>
        <v/>
      </c>
      <c r="M136" s="46"/>
      <c r="N136" s="54" t="str">
        <f t="shared" si="8"/>
        <v/>
      </c>
      <c r="O136" s="54" t="str">
        <f t="shared" si="5"/>
        <v/>
      </c>
      <c r="P136" s="14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</row>
    <row r="137" spans="1:30" ht="18.75" customHeight="1" x14ac:dyDescent="0.25">
      <c r="A137" s="70"/>
      <c r="B137" s="71"/>
      <c r="C137" s="71" t="str">
        <f t="shared" si="0"/>
        <v/>
      </c>
      <c r="D137" s="46"/>
      <c r="E137" s="46"/>
      <c r="F137" s="46"/>
      <c r="G137" s="73" t="str">
        <f>IF(AND(A137&lt;&gt;"",B137&lt;&gt;"",C137&lt;&gt;"",D137&lt;&gt;"",E137&lt;&gt;"",F137&lt;&gt;""),IF(C137="win",Início!$G$14,Início!$G$18),"")</f>
        <v/>
      </c>
      <c r="H137" s="74" t="str">
        <f t="shared" si="1"/>
        <v/>
      </c>
      <c r="I137" s="51" t="str">
        <f t="shared" si="2"/>
        <v/>
      </c>
      <c r="J137" s="75" t="str">
        <f>IF(AND(A137&lt;&gt;"",B137&lt;&gt;"",C137&lt;&gt;"",D137&lt;&gt;"",E137&lt;&gt;"",F137&lt;&gt;""),IF(C137="win",Início!$G$14,Início!$G$18),"")</f>
        <v/>
      </c>
      <c r="K137" s="74" t="str">
        <f t="shared" si="3"/>
        <v/>
      </c>
      <c r="L137" s="51" t="str">
        <f t="shared" si="4"/>
        <v/>
      </c>
      <c r="M137" s="46"/>
      <c r="N137" s="54" t="str">
        <f t="shared" si="8"/>
        <v/>
      </c>
      <c r="O137" s="54" t="str">
        <f t="shared" si="5"/>
        <v/>
      </c>
      <c r="P137" s="14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</row>
    <row r="138" spans="1:30" ht="18.75" customHeight="1" x14ac:dyDescent="0.25">
      <c r="A138" s="70"/>
      <c r="B138" s="71"/>
      <c r="C138" s="71" t="str">
        <f t="shared" si="0"/>
        <v/>
      </c>
      <c r="D138" s="46"/>
      <c r="E138" s="46"/>
      <c r="F138" s="46"/>
      <c r="G138" s="73" t="str">
        <f>IF(AND(A138&lt;&gt;"",B138&lt;&gt;"",C138&lt;&gt;"",D138&lt;&gt;"",E138&lt;&gt;"",F138&lt;&gt;""),IF(C138="win",Início!$G$14,Início!$G$18),"")</f>
        <v/>
      </c>
      <c r="H138" s="74" t="str">
        <f t="shared" si="1"/>
        <v/>
      </c>
      <c r="I138" s="51" t="str">
        <f t="shared" si="2"/>
        <v/>
      </c>
      <c r="J138" s="75" t="str">
        <f>IF(AND(A138&lt;&gt;"",B138&lt;&gt;"",C138&lt;&gt;"",D138&lt;&gt;"",E138&lt;&gt;"",F138&lt;&gt;""),IF(C138="win",Início!$G$14,Início!$G$18),"")</f>
        <v/>
      </c>
      <c r="K138" s="74" t="str">
        <f t="shared" si="3"/>
        <v/>
      </c>
      <c r="L138" s="51" t="str">
        <f t="shared" si="4"/>
        <v/>
      </c>
      <c r="M138" s="46"/>
      <c r="N138" s="54" t="str">
        <f t="shared" si="8"/>
        <v/>
      </c>
      <c r="O138" s="54" t="str">
        <f t="shared" si="5"/>
        <v/>
      </c>
      <c r="P138" s="14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</row>
    <row r="139" spans="1:30" ht="18.75" customHeight="1" x14ac:dyDescent="0.25">
      <c r="A139" s="58"/>
      <c r="B139" s="23"/>
      <c r="C139" s="71" t="str">
        <f t="shared" si="0"/>
        <v/>
      </c>
      <c r="D139" s="23"/>
      <c r="E139" s="23"/>
      <c r="F139" s="78"/>
      <c r="G139" s="73" t="str">
        <f>IF(AND(A139&lt;&gt;"",B139&lt;&gt;"",C139&lt;&gt;"",D139&lt;&gt;"",E139&lt;&gt;"",F139&lt;&gt;""),IF(C139="win",Início!$G$14,Início!$G$18),"")</f>
        <v/>
      </c>
      <c r="H139" s="74" t="str">
        <f t="shared" si="1"/>
        <v/>
      </c>
      <c r="I139" s="51" t="str">
        <f t="shared" si="2"/>
        <v/>
      </c>
      <c r="J139" s="75" t="str">
        <f>IF(AND(A139&lt;&gt;"",B139&lt;&gt;"",C139&lt;&gt;"",D139&lt;&gt;"",E139&lt;&gt;"",F139&lt;&gt;""),IF(C139="win",Início!$G$14,Início!$G$18),"")</f>
        <v/>
      </c>
      <c r="K139" s="74" t="str">
        <f t="shared" si="3"/>
        <v/>
      </c>
      <c r="L139" s="51" t="str">
        <f t="shared" si="4"/>
        <v/>
      </c>
      <c r="M139" s="78"/>
      <c r="N139" s="54" t="str">
        <f t="shared" si="8"/>
        <v/>
      </c>
      <c r="O139" s="54" t="str">
        <f t="shared" si="5"/>
        <v/>
      </c>
      <c r="P139" s="14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</row>
    <row r="140" spans="1:30" ht="18.75" customHeight="1" x14ac:dyDescent="0.25">
      <c r="A140" s="58"/>
      <c r="B140" s="23"/>
      <c r="C140" s="71" t="str">
        <f t="shared" si="0"/>
        <v/>
      </c>
      <c r="D140" s="23"/>
      <c r="E140" s="23"/>
      <c r="F140" s="78"/>
      <c r="G140" s="73" t="str">
        <f>IF(AND(A140&lt;&gt;"",B140&lt;&gt;"",C140&lt;&gt;"",D140&lt;&gt;"",E140&lt;&gt;"",F140&lt;&gt;""),IF(C140="win",Início!$G$14,Início!$G$18),"")</f>
        <v/>
      </c>
      <c r="H140" s="74" t="str">
        <f t="shared" si="1"/>
        <v/>
      </c>
      <c r="I140" s="51" t="str">
        <f t="shared" si="2"/>
        <v/>
      </c>
      <c r="J140" s="75" t="str">
        <f>IF(AND(A140&lt;&gt;"",B140&lt;&gt;"",C140&lt;&gt;"",D140&lt;&gt;"",E140&lt;&gt;"",F140&lt;&gt;""),IF(C140="win",Início!$G$14,Início!$G$18),"")</f>
        <v/>
      </c>
      <c r="K140" s="74" t="str">
        <f t="shared" si="3"/>
        <v/>
      </c>
      <c r="L140" s="51" t="str">
        <f t="shared" si="4"/>
        <v/>
      </c>
      <c r="M140" s="78"/>
      <c r="N140" s="54" t="str">
        <f t="shared" si="8"/>
        <v/>
      </c>
      <c r="O140" s="54" t="str">
        <f t="shared" si="5"/>
        <v/>
      </c>
      <c r="P140" s="14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</row>
    <row r="141" spans="1:30" ht="18.75" customHeight="1" x14ac:dyDescent="0.25">
      <c r="A141" s="58"/>
      <c r="B141" s="23"/>
      <c r="C141" s="71" t="str">
        <f t="shared" si="0"/>
        <v/>
      </c>
      <c r="D141" s="23"/>
      <c r="E141" s="23"/>
      <c r="F141" s="78"/>
      <c r="G141" s="73" t="str">
        <f>IF(AND(A141&lt;&gt;"",B141&lt;&gt;"",C141&lt;&gt;"",D141&lt;&gt;"",E141&lt;&gt;"",F141&lt;&gt;""),IF(C141="win",Início!$G$14,Início!$G$18),"")</f>
        <v/>
      </c>
      <c r="H141" s="74" t="str">
        <f t="shared" si="1"/>
        <v/>
      </c>
      <c r="I141" s="51" t="str">
        <f t="shared" si="2"/>
        <v/>
      </c>
      <c r="J141" s="75" t="str">
        <f>IF(AND(A141&lt;&gt;"",B141&lt;&gt;"",C141&lt;&gt;"",D141&lt;&gt;"",E141&lt;&gt;"",F141&lt;&gt;""),IF(C141="win",Início!$G$14,Início!$G$18),"")</f>
        <v/>
      </c>
      <c r="K141" s="74" t="str">
        <f t="shared" si="3"/>
        <v/>
      </c>
      <c r="L141" s="51" t="str">
        <f t="shared" si="4"/>
        <v/>
      </c>
      <c r="M141" s="78"/>
      <c r="N141" s="54" t="str">
        <f t="shared" si="8"/>
        <v/>
      </c>
      <c r="O141" s="54" t="str">
        <f t="shared" si="5"/>
        <v/>
      </c>
      <c r="P141" s="14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</row>
    <row r="142" spans="1:30" ht="18.75" customHeight="1" x14ac:dyDescent="0.25">
      <c r="A142" s="58"/>
      <c r="B142" s="23"/>
      <c r="C142" s="71" t="str">
        <f t="shared" si="0"/>
        <v/>
      </c>
      <c r="D142" s="23"/>
      <c r="E142" s="23"/>
      <c r="F142" s="78"/>
      <c r="G142" s="73" t="str">
        <f>IF(AND(A142&lt;&gt;"",B142&lt;&gt;"",C142&lt;&gt;"",D142&lt;&gt;"",E142&lt;&gt;"",F142&lt;&gt;""),IF(C142="win",Início!$G$14,Início!$G$18),"")</f>
        <v/>
      </c>
      <c r="H142" s="74" t="str">
        <f t="shared" si="1"/>
        <v/>
      </c>
      <c r="I142" s="51" t="str">
        <f t="shared" si="2"/>
        <v/>
      </c>
      <c r="J142" s="75" t="str">
        <f>IF(AND(A142&lt;&gt;"",B142&lt;&gt;"",C142&lt;&gt;"",D142&lt;&gt;"",E142&lt;&gt;"",F142&lt;&gt;""),IF(C142="win",Início!$G$14,Início!$G$18),"")</f>
        <v/>
      </c>
      <c r="K142" s="74" t="str">
        <f t="shared" si="3"/>
        <v/>
      </c>
      <c r="L142" s="51" t="str">
        <f t="shared" si="4"/>
        <v/>
      </c>
      <c r="M142" s="23"/>
      <c r="N142" s="54" t="str">
        <f t="shared" si="8"/>
        <v/>
      </c>
      <c r="O142" s="54" t="str">
        <f t="shared" si="5"/>
        <v/>
      </c>
      <c r="P142" s="14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</row>
    <row r="143" spans="1:30" ht="18.75" customHeight="1" x14ac:dyDescent="0.25">
      <c r="A143" s="58"/>
      <c r="B143" s="23"/>
      <c r="C143" s="71" t="str">
        <f t="shared" si="0"/>
        <v/>
      </c>
      <c r="D143" s="23"/>
      <c r="E143" s="23"/>
      <c r="F143" s="78"/>
      <c r="G143" s="73" t="str">
        <f>IF(AND(A143&lt;&gt;"",B143&lt;&gt;"",C143&lt;&gt;"",D143&lt;&gt;"",E143&lt;&gt;"",F143&lt;&gt;""),IF(C143="win",Início!$G$14,Início!$G$18),"")</f>
        <v/>
      </c>
      <c r="H143" s="74" t="str">
        <f t="shared" si="1"/>
        <v/>
      </c>
      <c r="I143" s="51" t="str">
        <f t="shared" si="2"/>
        <v/>
      </c>
      <c r="J143" s="75" t="str">
        <f>IF(AND(A143&lt;&gt;"",B143&lt;&gt;"",C143&lt;&gt;"",D143&lt;&gt;"",E143&lt;&gt;"",F143&lt;&gt;""),IF(C143="win",Início!$G$14,Início!$G$18),"")</f>
        <v/>
      </c>
      <c r="K143" s="74" t="str">
        <f t="shared" si="3"/>
        <v/>
      </c>
      <c r="L143" s="51" t="str">
        <f t="shared" si="4"/>
        <v/>
      </c>
      <c r="M143" s="23"/>
      <c r="N143" s="54" t="str">
        <f t="shared" si="8"/>
        <v/>
      </c>
      <c r="O143" s="54" t="str">
        <f t="shared" si="5"/>
        <v/>
      </c>
      <c r="P143" s="14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</row>
    <row r="144" spans="1:30" ht="18.75" customHeight="1" x14ac:dyDescent="0.25">
      <c r="A144" s="58"/>
      <c r="B144" s="23"/>
      <c r="C144" s="71" t="str">
        <f t="shared" si="0"/>
        <v/>
      </c>
      <c r="D144" s="23"/>
      <c r="E144" s="23"/>
      <c r="F144" s="25"/>
      <c r="G144" s="73" t="str">
        <f>IF(AND(A144&lt;&gt;"",B144&lt;&gt;"",C144&lt;&gt;"",D144&lt;&gt;"",E144&lt;&gt;"",F144&lt;&gt;""),IF(C144="win",Início!$G$14,Início!$G$18),"")</f>
        <v/>
      </c>
      <c r="H144" s="74" t="str">
        <f t="shared" si="1"/>
        <v/>
      </c>
      <c r="I144" s="51" t="str">
        <f t="shared" si="2"/>
        <v/>
      </c>
      <c r="J144" s="75" t="str">
        <f>IF(AND(A144&lt;&gt;"",B144&lt;&gt;"",C144&lt;&gt;"",D144&lt;&gt;"",E144&lt;&gt;"",F144&lt;&gt;""),IF(C144="win",Início!$G$14,Início!$G$18),"")</f>
        <v/>
      </c>
      <c r="K144" s="74" t="str">
        <f t="shared" si="3"/>
        <v/>
      </c>
      <c r="L144" s="51" t="str">
        <f t="shared" si="4"/>
        <v/>
      </c>
      <c r="M144" s="23"/>
      <c r="N144" s="54" t="str">
        <f t="shared" si="8"/>
        <v/>
      </c>
      <c r="O144" s="54" t="str">
        <f t="shared" si="5"/>
        <v/>
      </c>
      <c r="P144" s="14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</row>
    <row r="145" spans="1:30" ht="18.75" customHeight="1" x14ac:dyDescent="0.25">
      <c r="A145" s="58"/>
      <c r="B145" s="23"/>
      <c r="C145" s="71" t="str">
        <f t="shared" si="0"/>
        <v/>
      </c>
      <c r="D145" s="23"/>
      <c r="E145" s="23"/>
      <c r="F145" s="25"/>
      <c r="G145" s="73" t="str">
        <f>IF(AND(A145&lt;&gt;"",B145&lt;&gt;"",C145&lt;&gt;"",D145&lt;&gt;"",E145&lt;&gt;"",F145&lt;&gt;""),IF(C145="win",Início!$G$14,Início!$G$18),"")</f>
        <v/>
      </c>
      <c r="H145" s="74" t="str">
        <f t="shared" si="1"/>
        <v/>
      </c>
      <c r="I145" s="51" t="str">
        <f t="shared" si="2"/>
        <v/>
      </c>
      <c r="J145" s="75" t="str">
        <f>IF(AND(A145&lt;&gt;"",B145&lt;&gt;"",C145&lt;&gt;"",D145&lt;&gt;"",E145&lt;&gt;"",F145&lt;&gt;""),IF(C145="win",Início!$G$14,Início!$G$18),"")</f>
        <v/>
      </c>
      <c r="K145" s="74" t="str">
        <f t="shared" si="3"/>
        <v/>
      </c>
      <c r="L145" s="51" t="str">
        <f t="shared" si="4"/>
        <v/>
      </c>
      <c r="M145" s="23"/>
      <c r="N145" s="54" t="str">
        <f t="shared" si="8"/>
        <v/>
      </c>
      <c r="O145" s="54" t="str">
        <f t="shared" si="5"/>
        <v/>
      </c>
      <c r="P145" s="14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</row>
    <row r="146" spans="1:30" ht="18.75" customHeight="1" x14ac:dyDescent="0.25">
      <c r="A146" s="58"/>
      <c r="B146" s="23"/>
      <c r="C146" s="71" t="str">
        <f t="shared" si="0"/>
        <v/>
      </c>
      <c r="D146" s="23"/>
      <c r="E146" s="23"/>
      <c r="F146" s="25"/>
      <c r="G146" s="73" t="str">
        <f>IF(AND(A146&lt;&gt;"",B146&lt;&gt;"",C146&lt;&gt;"",D146&lt;&gt;"",E146&lt;&gt;"",F146&lt;&gt;""),IF(C146="win",Início!$G$14,Início!$G$18),"")</f>
        <v/>
      </c>
      <c r="H146" s="74" t="str">
        <f t="shared" si="1"/>
        <v/>
      </c>
      <c r="I146" s="51" t="str">
        <f t="shared" si="2"/>
        <v/>
      </c>
      <c r="J146" s="75" t="str">
        <f>IF(AND(A146&lt;&gt;"",B146&lt;&gt;"",C146&lt;&gt;"",D146&lt;&gt;"",E146&lt;&gt;"",F146&lt;&gt;""),IF(C146="win",Início!$G$14,Início!$G$18),"")</f>
        <v/>
      </c>
      <c r="K146" s="74" t="str">
        <f t="shared" si="3"/>
        <v/>
      </c>
      <c r="L146" s="51" t="str">
        <f t="shared" si="4"/>
        <v/>
      </c>
      <c r="M146" s="23"/>
      <c r="N146" s="54" t="str">
        <f t="shared" si="8"/>
        <v/>
      </c>
      <c r="O146" s="54" t="str">
        <f t="shared" si="5"/>
        <v/>
      </c>
      <c r="P146" s="14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</row>
    <row r="147" spans="1:30" ht="18.75" customHeight="1" x14ac:dyDescent="0.25">
      <c r="A147" s="58"/>
      <c r="B147" s="23"/>
      <c r="C147" s="71" t="str">
        <f t="shared" si="0"/>
        <v/>
      </c>
      <c r="D147" s="23"/>
      <c r="E147" s="23"/>
      <c r="F147" s="25"/>
      <c r="G147" s="73" t="str">
        <f>IF(AND(A147&lt;&gt;"",B147&lt;&gt;"",C147&lt;&gt;"",D147&lt;&gt;"",E147&lt;&gt;"",F147&lt;&gt;""),IF(C147="win",Início!$G$14,Início!$G$18),"")</f>
        <v/>
      </c>
      <c r="H147" s="74" t="str">
        <f t="shared" si="1"/>
        <v/>
      </c>
      <c r="I147" s="51" t="str">
        <f t="shared" si="2"/>
        <v/>
      </c>
      <c r="J147" s="75" t="str">
        <f>IF(AND(A147&lt;&gt;"",B147&lt;&gt;"",C147&lt;&gt;"",D147&lt;&gt;"",E147&lt;&gt;"",F147&lt;&gt;""),IF(C147="win",Início!$G$14,Início!$G$18),"")</f>
        <v/>
      </c>
      <c r="K147" s="74" t="str">
        <f t="shared" si="3"/>
        <v/>
      </c>
      <c r="L147" s="51" t="str">
        <f t="shared" si="4"/>
        <v/>
      </c>
      <c r="M147" s="23"/>
      <c r="N147" s="54" t="str">
        <f t="shared" si="8"/>
        <v/>
      </c>
      <c r="O147" s="54" t="str">
        <f t="shared" si="5"/>
        <v/>
      </c>
      <c r="P147" s="14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</row>
    <row r="148" spans="1:30" ht="18.75" customHeight="1" x14ac:dyDescent="0.25">
      <c r="A148" s="58"/>
      <c r="B148" s="23"/>
      <c r="C148" s="71" t="str">
        <f t="shared" si="0"/>
        <v/>
      </c>
      <c r="D148" s="23"/>
      <c r="E148" s="23"/>
      <c r="F148" s="25"/>
      <c r="G148" s="73" t="str">
        <f>IF(AND(A148&lt;&gt;"",B148&lt;&gt;"",C148&lt;&gt;"",D148&lt;&gt;"",E148&lt;&gt;"",F148&lt;&gt;""),IF(C148="win",Início!$G$14,Início!$G$18),"")</f>
        <v/>
      </c>
      <c r="H148" s="74" t="str">
        <f t="shared" si="1"/>
        <v/>
      </c>
      <c r="I148" s="51" t="str">
        <f t="shared" si="2"/>
        <v/>
      </c>
      <c r="J148" s="75" t="str">
        <f>IF(AND(A148&lt;&gt;"",B148&lt;&gt;"",C148&lt;&gt;"",D148&lt;&gt;"",E148&lt;&gt;"",F148&lt;&gt;""),IF(C148="win",Início!$G$14,Início!$G$18),"")</f>
        <v/>
      </c>
      <c r="K148" s="74" t="str">
        <f t="shared" si="3"/>
        <v/>
      </c>
      <c r="L148" s="51" t="str">
        <f t="shared" si="4"/>
        <v/>
      </c>
      <c r="M148" s="23"/>
      <c r="N148" s="54" t="str">
        <f t="shared" si="8"/>
        <v/>
      </c>
      <c r="O148" s="54" t="str">
        <f t="shared" si="5"/>
        <v/>
      </c>
      <c r="P148" s="14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</row>
    <row r="149" spans="1:30" ht="18.75" customHeight="1" x14ac:dyDescent="0.25">
      <c r="A149" s="58"/>
      <c r="B149" s="23"/>
      <c r="C149" s="71" t="str">
        <f t="shared" si="0"/>
        <v/>
      </c>
      <c r="D149" s="23"/>
      <c r="E149" s="23"/>
      <c r="F149" s="25"/>
      <c r="G149" s="73" t="str">
        <f>IF(AND(A149&lt;&gt;"",B149&lt;&gt;"",C149&lt;&gt;"",D149&lt;&gt;"",E149&lt;&gt;"",F149&lt;&gt;""),IF(C149="win",Início!$G$14,Início!$G$18),"")</f>
        <v/>
      </c>
      <c r="H149" s="74" t="str">
        <f t="shared" si="1"/>
        <v/>
      </c>
      <c r="I149" s="51" t="str">
        <f t="shared" si="2"/>
        <v/>
      </c>
      <c r="J149" s="75" t="str">
        <f>IF(AND(A149&lt;&gt;"",B149&lt;&gt;"",C149&lt;&gt;"",D149&lt;&gt;"",E149&lt;&gt;"",F149&lt;&gt;""),IF(C149="win",Início!$G$14,Início!$G$18),"")</f>
        <v/>
      </c>
      <c r="K149" s="74" t="str">
        <f t="shared" si="3"/>
        <v/>
      </c>
      <c r="L149" s="51" t="str">
        <f t="shared" si="4"/>
        <v/>
      </c>
      <c r="M149" s="23"/>
      <c r="N149" s="54" t="str">
        <f t="shared" si="8"/>
        <v/>
      </c>
      <c r="O149" s="54" t="str">
        <f t="shared" si="5"/>
        <v/>
      </c>
      <c r="P149" s="14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</row>
    <row r="150" spans="1:30" ht="18.75" customHeight="1" x14ac:dyDescent="0.25">
      <c r="A150" s="58"/>
      <c r="B150" s="23"/>
      <c r="C150" s="71" t="str">
        <f t="shared" si="0"/>
        <v/>
      </c>
      <c r="D150" s="23"/>
      <c r="E150" s="23"/>
      <c r="F150" s="25"/>
      <c r="G150" s="73" t="str">
        <f>IF(AND(A150&lt;&gt;"",B150&lt;&gt;"",C150&lt;&gt;"",D150&lt;&gt;"",E150&lt;&gt;"",F150&lt;&gt;""),IF(C150="win",Início!$G$14,Início!$G$18),"")</f>
        <v/>
      </c>
      <c r="H150" s="74" t="str">
        <f t="shared" si="1"/>
        <v/>
      </c>
      <c r="I150" s="51" t="str">
        <f t="shared" si="2"/>
        <v/>
      </c>
      <c r="J150" s="75" t="str">
        <f>IF(AND(A150&lt;&gt;"",B150&lt;&gt;"",C150&lt;&gt;"",D150&lt;&gt;"",E150&lt;&gt;"",F150&lt;&gt;""),IF(C150="win",Início!$G$14,Início!$G$18),"")</f>
        <v/>
      </c>
      <c r="K150" s="74" t="str">
        <f t="shared" si="3"/>
        <v/>
      </c>
      <c r="L150" s="51" t="str">
        <f t="shared" si="4"/>
        <v/>
      </c>
      <c r="M150" s="23"/>
      <c r="N150" s="54" t="str">
        <f t="shared" si="8"/>
        <v/>
      </c>
      <c r="O150" s="54" t="str">
        <f t="shared" si="5"/>
        <v/>
      </c>
      <c r="P150" s="14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</row>
    <row r="151" spans="1:30" ht="18.75" customHeight="1" x14ac:dyDescent="0.25">
      <c r="A151" s="58"/>
      <c r="B151" s="23"/>
      <c r="C151" s="71" t="str">
        <f t="shared" si="0"/>
        <v/>
      </c>
      <c r="D151" s="23"/>
      <c r="E151" s="23"/>
      <c r="F151" s="25"/>
      <c r="G151" s="73" t="str">
        <f>IF(AND(A151&lt;&gt;"",B151&lt;&gt;"",C151&lt;&gt;"",D151&lt;&gt;"",E151&lt;&gt;"",F151&lt;&gt;""),IF(C151="win",Início!$G$14,Início!$G$18),"")</f>
        <v/>
      </c>
      <c r="H151" s="74" t="str">
        <f t="shared" si="1"/>
        <v/>
      </c>
      <c r="I151" s="51" t="str">
        <f t="shared" si="2"/>
        <v/>
      </c>
      <c r="J151" s="75" t="str">
        <f>IF(AND(A151&lt;&gt;"",B151&lt;&gt;"",C151&lt;&gt;"",D151&lt;&gt;"",E151&lt;&gt;"",F151&lt;&gt;""),IF(C151="win",Início!$G$14,Início!$G$18),"")</f>
        <v/>
      </c>
      <c r="K151" s="74" t="str">
        <f t="shared" si="3"/>
        <v/>
      </c>
      <c r="L151" s="51" t="str">
        <f t="shared" si="4"/>
        <v/>
      </c>
      <c r="M151" s="23"/>
      <c r="N151" s="54" t="str">
        <f t="shared" si="8"/>
        <v/>
      </c>
      <c r="O151" s="54" t="str">
        <f t="shared" si="5"/>
        <v/>
      </c>
      <c r="P151" s="14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</row>
    <row r="152" spans="1:30" ht="18.75" customHeight="1" x14ac:dyDescent="0.25">
      <c r="A152" s="58"/>
      <c r="B152" s="23"/>
      <c r="C152" s="71" t="str">
        <f t="shared" si="0"/>
        <v/>
      </c>
      <c r="D152" s="23"/>
      <c r="E152" s="23"/>
      <c r="F152" s="25"/>
      <c r="G152" s="73" t="str">
        <f>IF(AND(A152&lt;&gt;"",B152&lt;&gt;"",C152&lt;&gt;"",D152&lt;&gt;"",E152&lt;&gt;"",F152&lt;&gt;""),IF(C152="win",Início!$G$14,Início!$G$18),"")</f>
        <v/>
      </c>
      <c r="H152" s="74" t="str">
        <f t="shared" si="1"/>
        <v/>
      </c>
      <c r="I152" s="51" t="str">
        <f t="shared" si="2"/>
        <v/>
      </c>
      <c r="J152" s="75" t="str">
        <f>IF(AND(A152&lt;&gt;"",B152&lt;&gt;"",C152&lt;&gt;"",D152&lt;&gt;"",E152&lt;&gt;"",F152&lt;&gt;""),IF(C152="win",Início!$G$14,Início!$G$18),"")</f>
        <v/>
      </c>
      <c r="K152" s="74" t="str">
        <f t="shared" si="3"/>
        <v/>
      </c>
      <c r="L152" s="51" t="str">
        <f t="shared" si="4"/>
        <v/>
      </c>
      <c r="M152" s="23"/>
      <c r="N152" s="54" t="str">
        <f t="shared" si="8"/>
        <v/>
      </c>
      <c r="O152" s="54" t="str">
        <f t="shared" si="5"/>
        <v/>
      </c>
      <c r="P152" s="14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</row>
    <row r="153" spans="1:30" ht="18.75" customHeight="1" x14ac:dyDescent="0.25">
      <c r="A153" s="58"/>
      <c r="B153" s="23"/>
      <c r="C153" s="71" t="str">
        <f t="shared" si="0"/>
        <v/>
      </c>
      <c r="D153" s="23"/>
      <c r="E153" s="23"/>
      <c r="F153" s="25"/>
      <c r="G153" s="73" t="str">
        <f>IF(AND(A153&lt;&gt;"",B153&lt;&gt;"",C153&lt;&gt;"",D153&lt;&gt;"",E153&lt;&gt;"",F153&lt;&gt;""),IF(C153="win",Início!$G$14,Início!$G$18),"")</f>
        <v/>
      </c>
      <c r="H153" s="74" t="str">
        <f t="shared" si="1"/>
        <v/>
      </c>
      <c r="I153" s="51" t="str">
        <f t="shared" si="2"/>
        <v/>
      </c>
      <c r="J153" s="75" t="str">
        <f>IF(AND(A153&lt;&gt;"",B153&lt;&gt;"",C153&lt;&gt;"",D153&lt;&gt;"",E153&lt;&gt;"",F153&lt;&gt;""),IF(C153="win",Início!$G$14,Início!$G$18),"")</f>
        <v/>
      </c>
      <c r="K153" s="74" t="str">
        <f t="shared" si="3"/>
        <v/>
      </c>
      <c r="L153" s="51" t="str">
        <f t="shared" si="4"/>
        <v/>
      </c>
      <c r="M153" s="23"/>
      <c r="N153" s="54" t="str">
        <f t="shared" si="8"/>
        <v/>
      </c>
      <c r="O153" s="54" t="str">
        <f t="shared" si="5"/>
        <v/>
      </c>
      <c r="P153" s="14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</row>
    <row r="154" spans="1:30" ht="18.75" customHeight="1" x14ac:dyDescent="0.25">
      <c r="A154" s="58"/>
      <c r="B154" s="23"/>
      <c r="C154" s="71" t="str">
        <f t="shared" si="0"/>
        <v/>
      </c>
      <c r="D154" s="23"/>
      <c r="E154" s="23"/>
      <c r="F154" s="25"/>
      <c r="G154" s="73" t="str">
        <f>IF(AND(A154&lt;&gt;"",B154&lt;&gt;"",C154&lt;&gt;"",D154&lt;&gt;"",E154&lt;&gt;"",F154&lt;&gt;""),IF(C154="win",Início!$G$14,Início!$G$18),"")</f>
        <v/>
      </c>
      <c r="H154" s="74" t="str">
        <f t="shared" si="1"/>
        <v/>
      </c>
      <c r="I154" s="51" t="str">
        <f t="shared" si="2"/>
        <v/>
      </c>
      <c r="J154" s="75" t="str">
        <f>IF(AND(A154&lt;&gt;"",B154&lt;&gt;"",C154&lt;&gt;"",D154&lt;&gt;"",E154&lt;&gt;"",F154&lt;&gt;""),IF(C154="win",Início!$G$14,Início!$G$18),"")</f>
        <v/>
      </c>
      <c r="K154" s="74" t="str">
        <f t="shared" si="3"/>
        <v/>
      </c>
      <c r="L154" s="51" t="str">
        <f t="shared" si="4"/>
        <v/>
      </c>
      <c r="M154" s="23"/>
      <c r="N154" s="54" t="str">
        <f t="shared" si="8"/>
        <v/>
      </c>
      <c r="O154" s="54" t="str">
        <f t="shared" si="5"/>
        <v/>
      </c>
      <c r="P154" s="14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</row>
    <row r="155" spans="1:30" ht="18.75" customHeight="1" x14ac:dyDescent="0.25">
      <c r="A155" s="58"/>
      <c r="B155" s="23"/>
      <c r="C155" s="71" t="str">
        <f t="shared" si="0"/>
        <v/>
      </c>
      <c r="D155" s="23"/>
      <c r="E155" s="23"/>
      <c r="F155" s="25"/>
      <c r="G155" s="73" t="str">
        <f>IF(AND(A155&lt;&gt;"",B155&lt;&gt;"",C155&lt;&gt;"",D155&lt;&gt;"",E155&lt;&gt;"",F155&lt;&gt;""),IF(C155="win",Início!$G$14,Início!$G$18),"")</f>
        <v/>
      </c>
      <c r="H155" s="74" t="str">
        <f t="shared" si="1"/>
        <v/>
      </c>
      <c r="I155" s="51" t="str">
        <f t="shared" si="2"/>
        <v/>
      </c>
      <c r="J155" s="75" t="str">
        <f>IF(AND(A155&lt;&gt;"",B155&lt;&gt;"",C155&lt;&gt;"",D155&lt;&gt;"",E155&lt;&gt;"",F155&lt;&gt;""),IF(C155="win",Início!$G$14,Início!$G$18),"")</f>
        <v/>
      </c>
      <c r="K155" s="74" t="str">
        <f t="shared" si="3"/>
        <v/>
      </c>
      <c r="L155" s="51" t="str">
        <f t="shared" si="4"/>
        <v/>
      </c>
      <c r="M155" s="23"/>
      <c r="N155" s="54" t="str">
        <f t="shared" si="8"/>
        <v/>
      </c>
      <c r="O155" s="54" t="str">
        <f t="shared" si="5"/>
        <v/>
      </c>
      <c r="P155" s="14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</row>
    <row r="156" spans="1:30" ht="18.75" customHeight="1" x14ac:dyDescent="0.25">
      <c r="A156" s="58"/>
      <c r="B156" s="23"/>
      <c r="C156" s="71" t="str">
        <f t="shared" si="0"/>
        <v/>
      </c>
      <c r="D156" s="23"/>
      <c r="E156" s="23"/>
      <c r="F156" s="25"/>
      <c r="G156" s="73" t="str">
        <f>IF(AND(A156&lt;&gt;"",B156&lt;&gt;"",C156&lt;&gt;"",D156&lt;&gt;"",E156&lt;&gt;"",F156&lt;&gt;""),IF(C156="win",Início!$G$14,Início!$G$18),"")</f>
        <v/>
      </c>
      <c r="H156" s="74" t="str">
        <f t="shared" si="1"/>
        <v/>
      </c>
      <c r="I156" s="51" t="str">
        <f t="shared" si="2"/>
        <v/>
      </c>
      <c r="J156" s="75" t="str">
        <f>IF(AND(A156&lt;&gt;"",B156&lt;&gt;"",C156&lt;&gt;"",D156&lt;&gt;"",E156&lt;&gt;"",F156&lt;&gt;""),IF(C156="win",Início!$G$14,Início!$G$18),"")</f>
        <v/>
      </c>
      <c r="K156" s="74" t="str">
        <f t="shared" si="3"/>
        <v/>
      </c>
      <c r="L156" s="51" t="str">
        <f t="shared" si="4"/>
        <v/>
      </c>
      <c r="M156" s="23"/>
      <c r="N156" s="54" t="str">
        <f t="shared" si="8"/>
        <v/>
      </c>
      <c r="O156" s="54" t="str">
        <f t="shared" si="5"/>
        <v/>
      </c>
      <c r="P156" s="14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</row>
    <row r="157" spans="1:30" ht="18.75" customHeight="1" x14ac:dyDescent="0.25">
      <c r="A157" s="58"/>
      <c r="B157" s="23"/>
      <c r="C157" s="71" t="str">
        <f t="shared" si="0"/>
        <v/>
      </c>
      <c r="D157" s="23"/>
      <c r="E157" s="23"/>
      <c r="F157" s="25"/>
      <c r="G157" s="73" t="str">
        <f>IF(AND(A157&lt;&gt;"",B157&lt;&gt;"",C157&lt;&gt;"",D157&lt;&gt;"",E157&lt;&gt;"",F157&lt;&gt;""),IF(C157="win",Início!$G$14,Início!$G$18),"")</f>
        <v/>
      </c>
      <c r="H157" s="74" t="str">
        <f t="shared" si="1"/>
        <v/>
      </c>
      <c r="I157" s="51" t="str">
        <f t="shared" si="2"/>
        <v/>
      </c>
      <c r="J157" s="75" t="str">
        <f>IF(AND(A157&lt;&gt;"",B157&lt;&gt;"",C157&lt;&gt;"",D157&lt;&gt;"",E157&lt;&gt;"",F157&lt;&gt;""),IF(C157="win",Início!$G$14,Início!$G$18),"")</f>
        <v/>
      </c>
      <c r="K157" s="74" t="str">
        <f t="shared" si="3"/>
        <v/>
      </c>
      <c r="L157" s="51" t="str">
        <f t="shared" si="4"/>
        <v/>
      </c>
      <c r="M157" s="23"/>
      <c r="N157" s="54" t="str">
        <f t="shared" si="8"/>
        <v/>
      </c>
      <c r="O157" s="54" t="str">
        <f t="shared" si="5"/>
        <v/>
      </c>
      <c r="P157" s="14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</row>
    <row r="158" spans="1:30" ht="18.75" customHeight="1" x14ac:dyDescent="0.25">
      <c r="A158" s="58"/>
      <c r="B158" s="23"/>
      <c r="C158" s="71" t="str">
        <f t="shared" si="0"/>
        <v/>
      </c>
      <c r="D158" s="23"/>
      <c r="E158" s="23"/>
      <c r="F158" s="25"/>
      <c r="G158" s="73" t="str">
        <f>IF(AND(A158&lt;&gt;"",B158&lt;&gt;"",C158&lt;&gt;"",D158&lt;&gt;"",E158&lt;&gt;"",F158&lt;&gt;""),IF(C158="win",Início!$G$14,Início!$G$18),"")</f>
        <v/>
      </c>
      <c r="H158" s="74" t="str">
        <f t="shared" si="1"/>
        <v/>
      </c>
      <c r="I158" s="51" t="str">
        <f t="shared" si="2"/>
        <v/>
      </c>
      <c r="J158" s="75" t="str">
        <f>IF(AND(A158&lt;&gt;"",B158&lt;&gt;"",C158&lt;&gt;"",D158&lt;&gt;"",E158&lt;&gt;"",F158&lt;&gt;""),IF(C158="win",Início!$G$14,Início!$G$18),"")</f>
        <v/>
      </c>
      <c r="K158" s="74" t="str">
        <f t="shared" si="3"/>
        <v/>
      </c>
      <c r="L158" s="51" t="str">
        <f t="shared" si="4"/>
        <v/>
      </c>
      <c r="M158" s="23"/>
      <c r="N158" s="54" t="str">
        <f t="shared" si="8"/>
        <v/>
      </c>
      <c r="O158" s="54" t="str">
        <f t="shared" si="5"/>
        <v/>
      </c>
      <c r="P158" s="14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</row>
    <row r="159" spans="1:30" ht="18.75" customHeight="1" x14ac:dyDescent="0.25">
      <c r="A159" s="58"/>
      <c r="B159" s="23"/>
      <c r="C159" s="71" t="str">
        <f t="shared" si="0"/>
        <v/>
      </c>
      <c r="D159" s="23"/>
      <c r="E159" s="23"/>
      <c r="F159" s="25"/>
      <c r="G159" s="73" t="str">
        <f>IF(AND(A159&lt;&gt;"",B159&lt;&gt;"",C159&lt;&gt;"",D159&lt;&gt;"",E159&lt;&gt;"",F159&lt;&gt;""),IF(C159="win",Início!$G$14,Início!$G$18),"")</f>
        <v/>
      </c>
      <c r="H159" s="74" t="str">
        <f t="shared" si="1"/>
        <v/>
      </c>
      <c r="I159" s="51" t="str">
        <f t="shared" si="2"/>
        <v/>
      </c>
      <c r="J159" s="75" t="str">
        <f>IF(AND(A159&lt;&gt;"",B159&lt;&gt;"",C159&lt;&gt;"",D159&lt;&gt;"",E159&lt;&gt;"",F159&lt;&gt;""),IF(C159="win",Início!$G$14,Início!$G$18),"")</f>
        <v/>
      </c>
      <c r="K159" s="74" t="str">
        <f t="shared" si="3"/>
        <v/>
      </c>
      <c r="L159" s="51" t="str">
        <f t="shared" si="4"/>
        <v/>
      </c>
      <c r="M159" s="23"/>
      <c r="N159" s="54" t="str">
        <f t="shared" si="8"/>
        <v/>
      </c>
      <c r="O159" s="54" t="str">
        <f t="shared" si="5"/>
        <v/>
      </c>
      <c r="P159" s="14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</row>
    <row r="160" spans="1:30" ht="18.75" customHeight="1" x14ac:dyDescent="0.25">
      <c r="A160" s="58"/>
      <c r="B160" s="23"/>
      <c r="C160" s="71" t="str">
        <f t="shared" si="0"/>
        <v/>
      </c>
      <c r="D160" s="23"/>
      <c r="E160" s="23"/>
      <c r="F160" s="25"/>
      <c r="G160" s="73" t="str">
        <f>IF(AND(A160&lt;&gt;"",B160&lt;&gt;"",C160&lt;&gt;"",D160&lt;&gt;"",E160&lt;&gt;"",F160&lt;&gt;""),IF(C160="win",Início!$G$14,Início!$G$18),"")</f>
        <v/>
      </c>
      <c r="H160" s="74" t="str">
        <f t="shared" si="1"/>
        <v/>
      </c>
      <c r="I160" s="51" t="str">
        <f t="shared" si="2"/>
        <v/>
      </c>
      <c r="J160" s="75" t="str">
        <f>IF(AND(A160&lt;&gt;"",B160&lt;&gt;"",C160&lt;&gt;"",D160&lt;&gt;"",E160&lt;&gt;"",F160&lt;&gt;""),IF(C160="win",Início!$G$14,Início!$G$18),"")</f>
        <v/>
      </c>
      <c r="K160" s="74" t="str">
        <f t="shared" si="3"/>
        <v/>
      </c>
      <c r="L160" s="51" t="str">
        <f t="shared" si="4"/>
        <v/>
      </c>
      <c r="M160" s="23"/>
      <c r="N160" s="54" t="str">
        <f t="shared" si="8"/>
        <v/>
      </c>
      <c r="O160" s="54" t="str">
        <f t="shared" si="5"/>
        <v/>
      </c>
      <c r="P160" s="14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</row>
    <row r="161" spans="1:30" ht="18.75" customHeight="1" x14ac:dyDescent="0.25">
      <c r="A161" s="58"/>
      <c r="B161" s="23"/>
      <c r="C161" s="71" t="str">
        <f t="shared" si="0"/>
        <v/>
      </c>
      <c r="D161" s="23"/>
      <c r="E161" s="23"/>
      <c r="F161" s="25"/>
      <c r="G161" s="73" t="str">
        <f>IF(AND(A161&lt;&gt;"",B161&lt;&gt;"",C161&lt;&gt;"",D161&lt;&gt;"",E161&lt;&gt;"",F161&lt;&gt;""),IF(C161="win",Início!$G$14,Início!$G$18),"")</f>
        <v/>
      </c>
      <c r="H161" s="74" t="str">
        <f t="shared" si="1"/>
        <v/>
      </c>
      <c r="I161" s="51" t="str">
        <f t="shared" si="2"/>
        <v/>
      </c>
      <c r="J161" s="75" t="str">
        <f>IF(AND(A161&lt;&gt;"",B161&lt;&gt;"",C161&lt;&gt;"",D161&lt;&gt;"",E161&lt;&gt;"",F161&lt;&gt;""),IF(C161="win",Início!$G$14,Início!$G$18),"")</f>
        <v/>
      </c>
      <c r="K161" s="74" t="str">
        <f t="shared" si="3"/>
        <v/>
      </c>
      <c r="L161" s="51" t="str">
        <f t="shared" si="4"/>
        <v/>
      </c>
      <c r="M161" s="23"/>
      <c r="N161" s="54" t="str">
        <f t="shared" si="8"/>
        <v/>
      </c>
      <c r="O161" s="54" t="str">
        <f t="shared" si="5"/>
        <v/>
      </c>
      <c r="P161" s="14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</row>
    <row r="162" spans="1:30" ht="18.75" customHeight="1" x14ac:dyDescent="0.25">
      <c r="A162" s="58"/>
      <c r="B162" s="23"/>
      <c r="C162" s="71" t="str">
        <f t="shared" si="0"/>
        <v/>
      </c>
      <c r="D162" s="23"/>
      <c r="E162" s="23"/>
      <c r="F162" s="25"/>
      <c r="G162" s="73" t="str">
        <f>IF(AND(A162&lt;&gt;"",B162&lt;&gt;"",C162&lt;&gt;"",D162&lt;&gt;"",E162&lt;&gt;"",F162&lt;&gt;""),IF(C162="win",Início!$G$14,Início!$G$18),"")</f>
        <v/>
      </c>
      <c r="H162" s="74" t="str">
        <f t="shared" si="1"/>
        <v/>
      </c>
      <c r="I162" s="51" t="str">
        <f t="shared" si="2"/>
        <v/>
      </c>
      <c r="J162" s="75" t="str">
        <f>IF(AND(A162&lt;&gt;"",B162&lt;&gt;"",C162&lt;&gt;"",D162&lt;&gt;"",E162&lt;&gt;"",F162&lt;&gt;""),IF(C162="win",Início!$G$14,Início!$G$18),"")</f>
        <v/>
      </c>
      <c r="K162" s="74" t="str">
        <f t="shared" si="3"/>
        <v/>
      </c>
      <c r="L162" s="51" t="str">
        <f t="shared" si="4"/>
        <v/>
      </c>
      <c r="M162" s="23"/>
      <c r="N162" s="54" t="str">
        <f t="shared" si="8"/>
        <v/>
      </c>
      <c r="O162" s="54" t="str">
        <f t="shared" si="5"/>
        <v/>
      </c>
      <c r="P162" s="14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</row>
    <row r="163" spans="1:30" ht="18.75" customHeight="1" x14ac:dyDescent="0.25">
      <c r="A163" s="58"/>
      <c r="B163" s="23"/>
      <c r="C163" s="71" t="str">
        <f t="shared" si="0"/>
        <v/>
      </c>
      <c r="D163" s="23"/>
      <c r="E163" s="23"/>
      <c r="F163" s="25"/>
      <c r="G163" s="73" t="str">
        <f>IF(AND(A163&lt;&gt;"",B163&lt;&gt;"",C163&lt;&gt;"",D163&lt;&gt;"",E163&lt;&gt;"",F163&lt;&gt;""),IF(C163="win",Início!$G$14,Início!$G$18),"")</f>
        <v/>
      </c>
      <c r="H163" s="74" t="str">
        <f t="shared" si="1"/>
        <v/>
      </c>
      <c r="I163" s="51" t="str">
        <f t="shared" si="2"/>
        <v/>
      </c>
      <c r="J163" s="75" t="str">
        <f>IF(AND(A163&lt;&gt;"",B163&lt;&gt;"",C163&lt;&gt;"",D163&lt;&gt;"",E163&lt;&gt;"",F163&lt;&gt;""),IF(C163="win",Início!$G$14,Início!$G$18),"")</f>
        <v/>
      </c>
      <c r="K163" s="74" t="str">
        <f t="shared" si="3"/>
        <v/>
      </c>
      <c r="L163" s="51" t="str">
        <f t="shared" si="4"/>
        <v/>
      </c>
      <c r="M163" s="23"/>
      <c r="N163" s="54" t="str">
        <f t="shared" si="8"/>
        <v/>
      </c>
      <c r="O163" s="54" t="str">
        <f t="shared" si="5"/>
        <v/>
      </c>
      <c r="P163" s="14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</row>
    <row r="164" spans="1:30" ht="18.75" customHeight="1" x14ac:dyDescent="0.25">
      <c r="A164" s="58"/>
      <c r="B164" s="23"/>
      <c r="C164" s="71" t="str">
        <f t="shared" si="0"/>
        <v/>
      </c>
      <c r="D164" s="23"/>
      <c r="E164" s="23"/>
      <c r="F164" s="25"/>
      <c r="G164" s="73" t="str">
        <f>IF(AND(A164&lt;&gt;"",B164&lt;&gt;"",C164&lt;&gt;"",D164&lt;&gt;"",E164&lt;&gt;"",F164&lt;&gt;""),IF(C164="win",Início!$G$14,Início!$G$18),"")</f>
        <v/>
      </c>
      <c r="H164" s="74" t="str">
        <f t="shared" si="1"/>
        <v/>
      </c>
      <c r="I164" s="51" t="str">
        <f t="shared" si="2"/>
        <v/>
      </c>
      <c r="J164" s="75" t="str">
        <f>IF(AND(A164&lt;&gt;"",B164&lt;&gt;"",C164&lt;&gt;"",D164&lt;&gt;"",E164&lt;&gt;"",F164&lt;&gt;""),IF(C164="win",Início!$G$14,Início!$G$18),"")</f>
        <v/>
      </c>
      <c r="K164" s="74" t="str">
        <f t="shared" si="3"/>
        <v/>
      </c>
      <c r="L164" s="51" t="str">
        <f t="shared" si="4"/>
        <v/>
      </c>
      <c r="M164" s="23"/>
      <c r="N164" s="54" t="str">
        <f t="shared" si="8"/>
        <v/>
      </c>
      <c r="O164" s="54" t="str">
        <f t="shared" si="5"/>
        <v/>
      </c>
      <c r="P164" s="14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</row>
    <row r="165" spans="1:30" ht="18.75" customHeight="1" x14ac:dyDescent="0.25">
      <c r="A165" s="58"/>
      <c r="B165" s="23"/>
      <c r="C165" s="71" t="str">
        <f t="shared" si="0"/>
        <v/>
      </c>
      <c r="D165" s="23"/>
      <c r="E165" s="23"/>
      <c r="F165" s="25"/>
      <c r="G165" s="73" t="str">
        <f>IF(AND(A165&lt;&gt;"",B165&lt;&gt;"",C165&lt;&gt;"",D165&lt;&gt;"",E165&lt;&gt;"",F165&lt;&gt;""),IF(C165="win",Início!$G$14,Início!$G$18),"")</f>
        <v/>
      </c>
      <c r="H165" s="74" t="str">
        <f t="shared" si="1"/>
        <v/>
      </c>
      <c r="I165" s="51" t="str">
        <f t="shared" si="2"/>
        <v/>
      </c>
      <c r="J165" s="75" t="str">
        <f>IF(AND(A165&lt;&gt;"",B165&lt;&gt;"",C165&lt;&gt;"",D165&lt;&gt;"",E165&lt;&gt;"",F165&lt;&gt;""),IF(C165="win",Início!$G$14,Início!$G$18),"")</f>
        <v/>
      </c>
      <c r="K165" s="74" t="str">
        <f t="shared" si="3"/>
        <v/>
      </c>
      <c r="L165" s="51" t="str">
        <f t="shared" si="4"/>
        <v/>
      </c>
      <c r="M165" s="23"/>
      <c r="N165" s="54" t="str">
        <f t="shared" si="8"/>
        <v/>
      </c>
      <c r="O165" s="54" t="str">
        <f t="shared" si="5"/>
        <v/>
      </c>
      <c r="P165" s="14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</row>
    <row r="166" spans="1:30" ht="18.75" customHeight="1" x14ac:dyDescent="0.25">
      <c r="A166" s="58"/>
      <c r="B166" s="23"/>
      <c r="C166" s="71" t="str">
        <f t="shared" si="0"/>
        <v/>
      </c>
      <c r="D166" s="23"/>
      <c r="E166" s="23"/>
      <c r="F166" s="25"/>
      <c r="G166" s="73" t="str">
        <f>IF(AND(A166&lt;&gt;"",B166&lt;&gt;"",C166&lt;&gt;"",D166&lt;&gt;"",E166&lt;&gt;"",F166&lt;&gt;""),IF(C166="win",Início!$G$14,Início!$G$18),"")</f>
        <v/>
      </c>
      <c r="H166" s="74" t="str">
        <f t="shared" si="1"/>
        <v/>
      </c>
      <c r="I166" s="51" t="str">
        <f t="shared" si="2"/>
        <v/>
      </c>
      <c r="J166" s="75" t="str">
        <f>IF(AND(A166&lt;&gt;"",B166&lt;&gt;"",C166&lt;&gt;"",D166&lt;&gt;"",E166&lt;&gt;"",F166&lt;&gt;""),IF(C166="win",Início!$G$14,Início!$G$18),"")</f>
        <v/>
      </c>
      <c r="K166" s="74" t="str">
        <f t="shared" si="3"/>
        <v/>
      </c>
      <c r="L166" s="51" t="str">
        <f t="shared" si="4"/>
        <v/>
      </c>
      <c r="M166" s="23"/>
      <c r="N166" s="54" t="str">
        <f t="shared" si="8"/>
        <v/>
      </c>
      <c r="O166" s="54" t="str">
        <f t="shared" si="5"/>
        <v/>
      </c>
      <c r="P166" s="14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</row>
    <row r="167" spans="1:30" ht="18.75" customHeight="1" x14ac:dyDescent="0.25">
      <c r="A167" s="58"/>
      <c r="B167" s="23"/>
      <c r="C167" s="71" t="str">
        <f t="shared" si="0"/>
        <v/>
      </c>
      <c r="D167" s="23"/>
      <c r="E167" s="23"/>
      <c r="F167" s="25"/>
      <c r="G167" s="73" t="str">
        <f>IF(AND(A167&lt;&gt;"",B167&lt;&gt;"",C167&lt;&gt;"",D167&lt;&gt;"",E167&lt;&gt;"",F167&lt;&gt;""),IF(C167="win",Início!$G$14,Início!$G$18),"")</f>
        <v/>
      </c>
      <c r="H167" s="74" t="str">
        <f t="shared" si="1"/>
        <v/>
      </c>
      <c r="I167" s="51" t="str">
        <f t="shared" si="2"/>
        <v/>
      </c>
      <c r="J167" s="75" t="str">
        <f>IF(AND(A167&lt;&gt;"",B167&lt;&gt;"",C167&lt;&gt;"",D167&lt;&gt;"",E167&lt;&gt;"",F167&lt;&gt;""),IF(C167="win",Início!$G$14,Início!$G$18),"")</f>
        <v/>
      </c>
      <c r="K167" s="74" t="str">
        <f t="shared" si="3"/>
        <v/>
      </c>
      <c r="L167" s="51" t="str">
        <f t="shared" si="4"/>
        <v/>
      </c>
      <c r="M167" s="23"/>
      <c r="N167" s="54" t="str">
        <f t="shared" si="8"/>
        <v/>
      </c>
      <c r="O167" s="54" t="str">
        <f t="shared" si="5"/>
        <v/>
      </c>
      <c r="P167" s="14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</row>
    <row r="168" spans="1:30" ht="18.75" customHeight="1" x14ac:dyDescent="0.25">
      <c r="A168" s="58"/>
      <c r="B168" s="23"/>
      <c r="C168" s="71" t="str">
        <f t="shared" si="0"/>
        <v/>
      </c>
      <c r="D168" s="23"/>
      <c r="E168" s="23"/>
      <c r="F168" s="25"/>
      <c r="G168" s="73" t="str">
        <f>IF(AND(A168&lt;&gt;"",B168&lt;&gt;"",C168&lt;&gt;"",D168&lt;&gt;"",E168&lt;&gt;"",F168&lt;&gt;""),IF(C168="win",Início!$G$14,Início!$G$18),"")</f>
        <v/>
      </c>
      <c r="H168" s="74" t="str">
        <f t="shared" si="1"/>
        <v/>
      </c>
      <c r="I168" s="51" t="str">
        <f t="shared" si="2"/>
        <v/>
      </c>
      <c r="J168" s="75" t="str">
        <f>IF(AND(A168&lt;&gt;"",B168&lt;&gt;"",C168&lt;&gt;"",D168&lt;&gt;"",E168&lt;&gt;"",F168&lt;&gt;""),IF(C168="win",Início!$G$14,Início!$G$18),"")</f>
        <v/>
      </c>
      <c r="K168" s="74" t="str">
        <f t="shared" si="3"/>
        <v/>
      </c>
      <c r="L168" s="51" t="str">
        <f t="shared" si="4"/>
        <v/>
      </c>
      <c r="M168" s="23"/>
      <c r="N168" s="54" t="str">
        <f t="shared" si="8"/>
        <v/>
      </c>
      <c r="O168" s="54" t="str">
        <f t="shared" si="5"/>
        <v/>
      </c>
      <c r="P168" s="14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</row>
    <row r="169" spans="1:30" ht="18.75" customHeight="1" x14ac:dyDescent="0.25">
      <c r="A169" s="58"/>
      <c r="B169" s="23"/>
      <c r="C169" s="71" t="str">
        <f t="shared" si="0"/>
        <v/>
      </c>
      <c r="D169" s="23"/>
      <c r="E169" s="23"/>
      <c r="F169" s="25"/>
      <c r="G169" s="73" t="str">
        <f>IF(AND(A169&lt;&gt;"",B169&lt;&gt;"",C169&lt;&gt;"",D169&lt;&gt;"",E169&lt;&gt;"",F169&lt;&gt;""),IF(C169="win",Início!$G$14,Início!$G$18),"")</f>
        <v/>
      </c>
      <c r="H169" s="74" t="str">
        <f t="shared" si="1"/>
        <v/>
      </c>
      <c r="I169" s="51" t="str">
        <f t="shared" si="2"/>
        <v/>
      </c>
      <c r="J169" s="75" t="str">
        <f>IF(AND(A169&lt;&gt;"",B169&lt;&gt;"",C169&lt;&gt;"",D169&lt;&gt;"",E169&lt;&gt;"",F169&lt;&gt;""),IF(C169="win",Início!$G$14,Início!$G$18),"")</f>
        <v/>
      </c>
      <c r="K169" s="74" t="str">
        <f t="shared" si="3"/>
        <v/>
      </c>
      <c r="L169" s="51" t="str">
        <f t="shared" si="4"/>
        <v/>
      </c>
      <c r="M169" s="23"/>
      <c r="N169" s="54" t="str">
        <f t="shared" si="8"/>
        <v/>
      </c>
      <c r="O169" s="54" t="str">
        <f t="shared" si="5"/>
        <v/>
      </c>
      <c r="P169" s="14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</row>
    <row r="170" spans="1:30" ht="18.75" customHeight="1" x14ac:dyDescent="0.25">
      <c r="A170" s="58"/>
      <c r="B170" s="23"/>
      <c r="C170" s="71" t="str">
        <f t="shared" si="0"/>
        <v/>
      </c>
      <c r="D170" s="23"/>
      <c r="E170" s="23"/>
      <c r="F170" s="25"/>
      <c r="G170" s="73" t="str">
        <f>IF(AND(A170&lt;&gt;"",B170&lt;&gt;"",C170&lt;&gt;"",D170&lt;&gt;"",E170&lt;&gt;"",F170&lt;&gt;""),IF(C170="win",Início!$G$14,Início!$G$18),"")</f>
        <v/>
      </c>
      <c r="H170" s="74" t="str">
        <f t="shared" si="1"/>
        <v/>
      </c>
      <c r="I170" s="51" t="str">
        <f t="shared" si="2"/>
        <v/>
      </c>
      <c r="J170" s="75" t="str">
        <f>IF(AND(A170&lt;&gt;"",B170&lt;&gt;"",C170&lt;&gt;"",D170&lt;&gt;"",E170&lt;&gt;"",F170&lt;&gt;""),IF(C170="win",Início!$G$14,Início!$G$18),"")</f>
        <v/>
      </c>
      <c r="K170" s="74" t="str">
        <f t="shared" si="3"/>
        <v/>
      </c>
      <c r="L170" s="51" t="str">
        <f t="shared" si="4"/>
        <v/>
      </c>
      <c r="M170" s="23"/>
      <c r="N170" s="54" t="str">
        <f t="shared" si="8"/>
        <v/>
      </c>
      <c r="O170" s="54" t="str">
        <f t="shared" si="5"/>
        <v/>
      </c>
      <c r="P170" s="14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</row>
    <row r="171" spans="1:30" ht="18.75" customHeight="1" x14ac:dyDescent="0.25">
      <c r="A171" s="58"/>
      <c r="B171" s="23"/>
      <c r="C171" s="71" t="str">
        <f t="shared" si="0"/>
        <v/>
      </c>
      <c r="D171" s="23"/>
      <c r="E171" s="23"/>
      <c r="F171" s="25"/>
      <c r="G171" s="73" t="str">
        <f>IF(AND(A171&lt;&gt;"",B171&lt;&gt;"",C171&lt;&gt;"",D171&lt;&gt;"",E171&lt;&gt;"",F171&lt;&gt;""),IF(C171="win",Início!$G$14,Início!$G$18),"")</f>
        <v/>
      </c>
      <c r="H171" s="74" t="str">
        <f t="shared" si="1"/>
        <v/>
      </c>
      <c r="I171" s="51" t="str">
        <f t="shared" si="2"/>
        <v/>
      </c>
      <c r="J171" s="75" t="str">
        <f>IF(AND(A171&lt;&gt;"",B171&lt;&gt;"",C171&lt;&gt;"",D171&lt;&gt;"",E171&lt;&gt;"",F171&lt;&gt;""),IF(C171="win",Início!$G$14,Início!$G$18),"")</f>
        <v/>
      </c>
      <c r="K171" s="74" t="str">
        <f t="shared" si="3"/>
        <v/>
      </c>
      <c r="L171" s="51" t="str">
        <f t="shared" si="4"/>
        <v/>
      </c>
      <c r="M171" s="23"/>
      <c r="N171" s="54" t="str">
        <f t="shared" si="8"/>
        <v/>
      </c>
      <c r="O171" s="54" t="str">
        <f t="shared" si="5"/>
        <v/>
      </c>
      <c r="P171" s="14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</row>
    <row r="172" spans="1:30" ht="18.75" customHeight="1" x14ac:dyDescent="0.25">
      <c r="A172" s="58"/>
      <c r="B172" s="23"/>
      <c r="C172" s="71" t="str">
        <f t="shared" si="0"/>
        <v/>
      </c>
      <c r="D172" s="23"/>
      <c r="E172" s="23"/>
      <c r="F172" s="25"/>
      <c r="G172" s="73" t="str">
        <f>IF(AND(A172&lt;&gt;"",B172&lt;&gt;"",C172&lt;&gt;"",D172&lt;&gt;"",E172&lt;&gt;"",F172&lt;&gt;""),IF(C172="win",Início!$G$14,Início!$G$18),"")</f>
        <v/>
      </c>
      <c r="H172" s="74" t="str">
        <f t="shared" si="1"/>
        <v/>
      </c>
      <c r="I172" s="51" t="str">
        <f t="shared" si="2"/>
        <v/>
      </c>
      <c r="J172" s="75" t="str">
        <f>IF(AND(A172&lt;&gt;"",B172&lt;&gt;"",C172&lt;&gt;"",D172&lt;&gt;"",E172&lt;&gt;"",F172&lt;&gt;""),IF(C172="win",Início!$G$14,Início!$G$18),"")</f>
        <v/>
      </c>
      <c r="K172" s="74" t="str">
        <f t="shared" si="3"/>
        <v/>
      </c>
      <c r="L172" s="51" t="str">
        <f t="shared" si="4"/>
        <v/>
      </c>
      <c r="M172" s="23"/>
      <c r="N172" s="54" t="str">
        <f t="shared" si="8"/>
        <v/>
      </c>
      <c r="O172" s="54" t="str">
        <f t="shared" si="5"/>
        <v/>
      </c>
      <c r="P172" s="14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</row>
    <row r="173" spans="1:30" ht="18.75" customHeight="1" x14ac:dyDescent="0.25">
      <c r="A173" s="58"/>
      <c r="B173" s="23"/>
      <c r="C173" s="71" t="str">
        <f t="shared" si="0"/>
        <v/>
      </c>
      <c r="D173" s="23"/>
      <c r="E173" s="23"/>
      <c r="F173" s="25"/>
      <c r="G173" s="73" t="str">
        <f>IF(AND(A173&lt;&gt;"",B173&lt;&gt;"",C173&lt;&gt;"",D173&lt;&gt;"",E173&lt;&gt;"",F173&lt;&gt;""),IF(C173="win",Início!$G$14,Início!$G$18),"")</f>
        <v/>
      </c>
      <c r="H173" s="74" t="str">
        <f t="shared" si="1"/>
        <v/>
      </c>
      <c r="I173" s="51" t="str">
        <f t="shared" si="2"/>
        <v/>
      </c>
      <c r="J173" s="75" t="str">
        <f>IF(AND(A173&lt;&gt;"",B173&lt;&gt;"",C173&lt;&gt;"",D173&lt;&gt;"",E173&lt;&gt;"",F173&lt;&gt;""),IF(C173="win",Início!$G$14,Início!$G$18),"")</f>
        <v/>
      </c>
      <c r="K173" s="74" t="str">
        <f t="shared" si="3"/>
        <v/>
      </c>
      <c r="L173" s="51" t="str">
        <f t="shared" si="4"/>
        <v/>
      </c>
      <c r="M173" s="23"/>
      <c r="N173" s="54" t="str">
        <f t="shared" si="8"/>
        <v/>
      </c>
      <c r="O173" s="54" t="str">
        <f t="shared" si="5"/>
        <v/>
      </c>
      <c r="P173" s="14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</row>
    <row r="174" spans="1:30" ht="18.75" customHeight="1" x14ac:dyDescent="0.25">
      <c r="A174" s="58"/>
      <c r="B174" s="23"/>
      <c r="C174" s="71" t="str">
        <f t="shared" si="0"/>
        <v/>
      </c>
      <c r="D174" s="23"/>
      <c r="E174" s="23"/>
      <c r="F174" s="25"/>
      <c r="G174" s="73" t="str">
        <f>IF(AND(A174&lt;&gt;"",B174&lt;&gt;"",C174&lt;&gt;"",D174&lt;&gt;"",E174&lt;&gt;"",F174&lt;&gt;""),IF(C174="win",Início!$G$14,Início!$G$18),"")</f>
        <v/>
      </c>
      <c r="H174" s="74" t="str">
        <f t="shared" si="1"/>
        <v/>
      </c>
      <c r="I174" s="51" t="str">
        <f t="shared" si="2"/>
        <v/>
      </c>
      <c r="J174" s="75" t="str">
        <f>IF(AND(A174&lt;&gt;"",B174&lt;&gt;"",C174&lt;&gt;"",D174&lt;&gt;"",E174&lt;&gt;"",F174&lt;&gt;""),IF(C174="win",Início!$G$14,Início!$G$18),"")</f>
        <v/>
      </c>
      <c r="K174" s="74" t="str">
        <f t="shared" si="3"/>
        <v/>
      </c>
      <c r="L174" s="51" t="str">
        <f t="shared" si="4"/>
        <v/>
      </c>
      <c r="M174" s="23"/>
      <c r="N174" s="54" t="str">
        <f t="shared" si="8"/>
        <v/>
      </c>
      <c r="O174" s="54" t="str">
        <f t="shared" si="5"/>
        <v/>
      </c>
      <c r="P174" s="14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</row>
    <row r="175" spans="1:30" ht="18.75" customHeight="1" x14ac:dyDescent="0.25">
      <c r="A175" s="58"/>
      <c r="B175" s="23"/>
      <c r="C175" s="71" t="str">
        <f t="shared" si="0"/>
        <v/>
      </c>
      <c r="D175" s="23"/>
      <c r="E175" s="23"/>
      <c r="F175" s="25"/>
      <c r="G175" s="73" t="str">
        <f>IF(AND(A175&lt;&gt;"",B175&lt;&gt;"",C175&lt;&gt;"",D175&lt;&gt;"",E175&lt;&gt;"",F175&lt;&gt;""),IF(C175="win",Início!$G$14,Início!$G$18),"")</f>
        <v/>
      </c>
      <c r="H175" s="74" t="str">
        <f t="shared" si="1"/>
        <v/>
      </c>
      <c r="I175" s="51" t="str">
        <f t="shared" si="2"/>
        <v/>
      </c>
      <c r="J175" s="75" t="str">
        <f>IF(AND(A175&lt;&gt;"",B175&lt;&gt;"",C175&lt;&gt;"",D175&lt;&gt;"",E175&lt;&gt;"",F175&lt;&gt;""),IF(C175="win",Início!$G$14,Início!$G$18),"")</f>
        <v/>
      </c>
      <c r="K175" s="74" t="str">
        <f t="shared" si="3"/>
        <v/>
      </c>
      <c r="L175" s="51" t="str">
        <f t="shared" si="4"/>
        <v/>
      </c>
      <c r="M175" s="23"/>
      <c r="N175" s="54" t="str">
        <f t="shared" si="8"/>
        <v/>
      </c>
      <c r="O175" s="54" t="str">
        <f t="shared" si="5"/>
        <v/>
      </c>
      <c r="P175" s="14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</row>
    <row r="176" spans="1:30" ht="18.75" customHeight="1" x14ac:dyDescent="0.25">
      <c r="A176" s="58"/>
      <c r="B176" s="23"/>
      <c r="C176" s="71" t="str">
        <f t="shared" si="0"/>
        <v/>
      </c>
      <c r="D176" s="23"/>
      <c r="E176" s="23"/>
      <c r="F176" s="25"/>
      <c r="G176" s="73" t="str">
        <f>IF(AND(A176&lt;&gt;"",B176&lt;&gt;"",C176&lt;&gt;"",D176&lt;&gt;"",E176&lt;&gt;"",F176&lt;&gt;""),IF(C176="win",Início!$G$14,Início!$G$18),"")</f>
        <v/>
      </c>
      <c r="H176" s="74" t="str">
        <f t="shared" si="1"/>
        <v/>
      </c>
      <c r="I176" s="51" t="str">
        <f t="shared" si="2"/>
        <v/>
      </c>
      <c r="J176" s="75" t="str">
        <f>IF(AND(A176&lt;&gt;"",B176&lt;&gt;"",C176&lt;&gt;"",D176&lt;&gt;"",E176&lt;&gt;"",F176&lt;&gt;""),IF(C176="win",Início!$G$14,Início!$G$18),"")</f>
        <v/>
      </c>
      <c r="K176" s="74" t="str">
        <f t="shared" si="3"/>
        <v/>
      </c>
      <c r="L176" s="51" t="str">
        <f t="shared" si="4"/>
        <v/>
      </c>
      <c r="M176" s="23"/>
      <c r="N176" s="54" t="str">
        <f t="shared" si="8"/>
        <v/>
      </c>
      <c r="O176" s="54" t="str">
        <f t="shared" si="5"/>
        <v/>
      </c>
      <c r="P176" s="14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</row>
    <row r="177" spans="1:30" ht="18.75" customHeight="1" x14ac:dyDescent="0.25">
      <c r="A177" s="58"/>
      <c r="B177" s="23"/>
      <c r="C177" s="71" t="str">
        <f t="shared" si="0"/>
        <v/>
      </c>
      <c r="D177" s="23"/>
      <c r="E177" s="23"/>
      <c r="F177" s="25"/>
      <c r="G177" s="73" t="str">
        <f>IF(AND(A177&lt;&gt;"",B177&lt;&gt;"",C177&lt;&gt;"",D177&lt;&gt;"",E177&lt;&gt;"",F177&lt;&gt;""),IF(C177="win",Início!$G$14,Início!$G$18),"")</f>
        <v/>
      </c>
      <c r="H177" s="74" t="str">
        <f t="shared" si="1"/>
        <v/>
      </c>
      <c r="I177" s="51" t="str">
        <f t="shared" si="2"/>
        <v/>
      </c>
      <c r="J177" s="75" t="str">
        <f>IF(AND(A177&lt;&gt;"",B177&lt;&gt;"",C177&lt;&gt;"",D177&lt;&gt;"",E177&lt;&gt;"",F177&lt;&gt;""),IF(C177="win",Início!$G$14,Início!$G$18),"")</f>
        <v/>
      </c>
      <c r="K177" s="74" t="str">
        <f t="shared" si="3"/>
        <v/>
      </c>
      <c r="L177" s="51" t="str">
        <f t="shared" si="4"/>
        <v/>
      </c>
      <c r="M177" s="23"/>
      <c r="N177" s="54" t="str">
        <f t="shared" si="8"/>
        <v/>
      </c>
      <c r="O177" s="54" t="str">
        <f t="shared" si="5"/>
        <v/>
      </c>
      <c r="P177" s="14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</row>
    <row r="178" spans="1:30" ht="18.75" customHeight="1" x14ac:dyDescent="0.25">
      <c r="A178" s="58"/>
      <c r="B178" s="23"/>
      <c r="C178" s="71" t="str">
        <f t="shared" si="0"/>
        <v/>
      </c>
      <c r="D178" s="23"/>
      <c r="E178" s="23"/>
      <c r="F178" s="25"/>
      <c r="G178" s="73" t="str">
        <f>IF(AND(A178&lt;&gt;"",B178&lt;&gt;"",C178&lt;&gt;"",D178&lt;&gt;"",E178&lt;&gt;"",F178&lt;&gt;""),IF(C178="win",Início!$G$14,Início!$G$18),"")</f>
        <v/>
      </c>
      <c r="H178" s="74" t="str">
        <f t="shared" si="1"/>
        <v/>
      </c>
      <c r="I178" s="51" t="str">
        <f t="shared" si="2"/>
        <v/>
      </c>
      <c r="J178" s="75" t="str">
        <f>IF(AND(A178&lt;&gt;"",B178&lt;&gt;"",C178&lt;&gt;"",D178&lt;&gt;"",E178&lt;&gt;"",F178&lt;&gt;""),IF(C178="win",Início!$G$14,Início!$G$18),"")</f>
        <v/>
      </c>
      <c r="K178" s="74" t="str">
        <f t="shared" si="3"/>
        <v/>
      </c>
      <c r="L178" s="51" t="str">
        <f t="shared" si="4"/>
        <v/>
      </c>
      <c r="M178" s="23"/>
      <c r="N178" s="54" t="str">
        <f t="shared" si="8"/>
        <v/>
      </c>
      <c r="O178" s="54" t="str">
        <f t="shared" si="5"/>
        <v/>
      </c>
      <c r="P178" s="14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</row>
    <row r="179" spans="1:30" ht="18.75" customHeight="1" x14ac:dyDescent="0.25">
      <c r="A179" s="58"/>
      <c r="B179" s="23"/>
      <c r="C179" s="71" t="str">
        <f t="shared" si="0"/>
        <v/>
      </c>
      <c r="D179" s="23"/>
      <c r="E179" s="23"/>
      <c r="F179" s="25"/>
      <c r="G179" s="73" t="str">
        <f>IF(AND(A179&lt;&gt;"",B179&lt;&gt;"",C179&lt;&gt;"",D179&lt;&gt;"",E179&lt;&gt;"",F179&lt;&gt;""),IF(C179="win",Início!$G$14,Início!$G$18),"")</f>
        <v/>
      </c>
      <c r="H179" s="74" t="str">
        <f t="shared" si="1"/>
        <v/>
      </c>
      <c r="I179" s="51" t="str">
        <f t="shared" si="2"/>
        <v/>
      </c>
      <c r="J179" s="75" t="str">
        <f>IF(AND(A179&lt;&gt;"",B179&lt;&gt;"",C179&lt;&gt;"",D179&lt;&gt;"",E179&lt;&gt;"",F179&lt;&gt;""),IF(C179="win",Início!$G$14,Início!$G$18),"")</f>
        <v/>
      </c>
      <c r="K179" s="74" t="str">
        <f t="shared" si="3"/>
        <v/>
      </c>
      <c r="L179" s="51" t="str">
        <f t="shared" si="4"/>
        <v/>
      </c>
      <c r="M179" s="23"/>
      <c r="N179" s="54" t="str">
        <f t="shared" si="8"/>
        <v/>
      </c>
      <c r="O179" s="54" t="str">
        <f t="shared" si="5"/>
        <v/>
      </c>
      <c r="P179" s="14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</row>
    <row r="180" spans="1:30" ht="18.75" customHeight="1" x14ac:dyDescent="0.25">
      <c r="A180" s="58"/>
      <c r="B180" s="23"/>
      <c r="C180" s="71" t="str">
        <f t="shared" si="0"/>
        <v/>
      </c>
      <c r="D180" s="23"/>
      <c r="E180" s="23"/>
      <c r="F180" s="25"/>
      <c r="G180" s="73" t="str">
        <f>IF(AND(A180&lt;&gt;"",B180&lt;&gt;"",C180&lt;&gt;"",D180&lt;&gt;"",E180&lt;&gt;"",F180&lt;&gt;""),IF(C180="win",Início!$G$14,Início!$G$18),"")</f>
        <v/>
      </c>
      <c r="H180" s="74" t="str">
        <f t="shared" si="1"/>
        <v/>
      </c>
      <c r="I180" s="51" t="str">
        <f t="shared" si="2"/>
        <v/>
      </c>
      <c r="J180" s="75" t="str">
        <f>IF(AND(A180&lt;&gt;"",B180&lt;&gt;"",C180&lt;&gt;"",D180&lt;&gt;"",E180&lt;&gt;"",F180&lt;&gt;""),IF(C180="win",Início!$G$14,Início!$G$18),"")</f>
        <v/>
      </c>
      <c r="K180" s="74" t="str">
        <f t="shared" si="3"/>
        <v/>
      </c>
      <c r="L180" s="51" t="str">
        <f t="shared" si="4"/>
        <v/>
      </c>
      <c r="M180" s="23"/>
      <c r="N180" s="54" t="str">
        <f t="shared" si="8"/>
        <v/>
      </c>
      <c r="O180" s="54" t="str">
        <f t="shared" si="5"/>
        <v/>
      </c>
      <c r="P180" s="14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</row>
    <row r="181" spans="1:30" ht="18.75" customHeight="1" x14ac:dyDescent="0.25">
      <c r="A181" s="58"/>
      <c r="B181" s="23"/>
      <c r="C181" s="71" t="str">
        <f t="shared" si="0"/>
        <v/>
      </c>
      <c r="D181" s="23"/>
      <c r="E181" s="23"/>
      <c r="F181" s="25"/>
      <c r="G181" s="73" t="str">
        <f>IF(AND(A181&lt;&gt;"",B181&lt;&gt;"",C181&lt;&gt;"",D181&lt;&gt;"",E181&lt;&gt;"",F181&lt;&gt;""),IF(C181="win",Início!$G$14,Início!$G$18),"")</f>
        <v/>
      </c>
      <c r="H181" s="74" t="str">
        <f t="shared" si="1"/>
        <v/>
      </c>
      <c r="I181" s="51" t="str">
        <f t="shared" si="2"/>
        <v/>
      </c>
      <c r="J181" s="75" t="str">
        <f>IF(AND(A181&lt;&gt;"",B181&lt;&gt;"",C181&lt;&gt;"",D181&lt;&gt;"",E181&lt;&gt;"",F181&lt;&gt;""),IF(C181="win",Início!$G$14,Início!$G$18),"")</f>
        <v/>
      </c>
      <c r="K181" s="74" t="str">
        <f t="shared" si="3"/>
        <v/>
      </c>
      <c r="L181" s="51" t="str">
        <f t="shared" si="4"/>
        <v/>
      </c>
      <c r="M181" s="23"/>
      <c r="N181" s="54" t="str">
        <f t="shared" si="8"/>
        <v/>
      </c>
      <c r="O181" s="54" t="str">
        <f t="shared" si="5"/>
        <v/>
      </c>
      <c r="P181" s="14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</row>
    <row r="182" spans="1:30" ht="18.75" customHeight="1" x14ac:dyDescent="0.25">
      <c r="A182" s="58"/>
      <c r="B182" s="23"/>
      <c r="C182" s="71" t="str">
        <f t="shared" si="0"/>
        <v/>
      </c>
      <c r="D182" s="23"/>
      <c r="E182" s="23"/>
      <c r="F182" s="25"/>
      <c r="G182" s="73" t="str">
        <f>IF(AND(A182&lt;&gt;"",B182&lt;&gt;"",C182&lt;&gt;"",D182&lt;&gt;"",E182&lt;&gt;"",F182&lt;&gt;""),IF(C182="win",Início!$G$14,Início!$G$18),"")</f>
        <v/>
      </c>
      <c r="H182" s="74" t="str">
        <f t="shared" si="1"/>
        <v/>
      </c>
      <c r="I182" s="51" t="str">
        <f t="shared" si="2"/>
        <v/>
      </c>
      <c r="J182" s="75" t="str">
        <f>IF(AND(A182&lt;&gt;"",B182&lt;&gt;"",C182&lt;&gt;"",D182&lt;&gt;"",E182&lt;&gt;"",F182&lt;&gt;""),IF(C182="win",Início!$G$14,Início!$G$18),"")</f>
        <v/>
      </c>
      <c r="K182" s="74" t="str">
        <f t="shared" si="3"/>
        <v/>
      </c>
      <c r="L182" s="51" t="str">
        <f t="shared" si="4"/>
        <v/>
      </c>
      <c r="M182" s="23"/>
      <c r="N182" s="54" t="str">
        <f t="shared" si="8"/>
        <v/>
      </c>
      <c r="O182" s="54" t="str">
        <f t="shared" si="5"/>
        <v/>
      </c>
      <c r="P182" s="14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</row>
    <row r="183" spans="1:30" ht="18.75" customHeight="1" x14ac:dyDescent="0.25">
      <c r="A183" s="58"/>
      <c r="B183" s="23"/>
      <c r="C183" s="71" t="str">
        <f t="shared" si="0"/>
        <v/>
      </c>
      <c r="D183" s="23"/>
      <c r="E183" s="23"/>
      <c r="F183" s="25"/>
      <c r="G183" s="73" t="str">
        <f>IF(AND(A183&lt;&gt;"",B183&lt;&gt;"",C183&lt;&gt;"",D183&lt;&gt;"",E183&lt;&gt;"",F183&lt;&gt;""),IF(C183="win",Início!$G$14,Início!$G$18),"")</f>
        <v/>
      </c>
      <c r="H183" s="74" t="str">
        <f t="shared" si="1"/>
        <v/>
      </c>
      <c r="I183" s="51" t="str">
        <f t="shared" si="2"/>
        <v/>
      </c>
      <c r="J183" s="75" t="str">
        <f>IF(AND(A183&lt;&gt;"",B183&lt;&gt;"",C183&lt;&gt;"",D183&lt;&gt;"",E183&lt;&gt;"",F183&lt;&gt;""),IF(C183="win",Início!$G$14,Início!$G$18),"")</f>
        <v/>
      </c>
      <c r="K183" s="74" t="str">
        <f t="shared" si="3"/>
        <v/>
      </c>
      <c r="L183" s="51" t="str">
        <f t="shared" si="4"/>
        <v/>
      </c>
      <c r="M183" s="23"/>
      <c r="N183" s="54" t="str">
        <f t="shared" si="8"/>
        <v/>
      </c>
      <c r="O183" s="54" t="str">
        <f t="shared" si="5"/>
        <v/>
      </c>
      <c r="P183" s="14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</row>
    <row r="184" spans="1:30" ht="18.75" customHeight="1" x14ac:dyDescent="0.25">
      <c r="A184" s="58"/>
      <c r="B184" s="23"/>
      <c r="C184" s="71" t="str">
        <f t="shared" si="0"/>
        <v/>
      </c>
      <c r="D184" s="23"/>
      <c r="E184" s="23"/>
      <c r="F184" s="25"/>
      <c r="G184" s="73" t="str">
        <f>IF(AND(A184&lt;&gt;"",B184&lt;&gt;"",C184&lt;&gt;"",D184&lt;&gt;"",E184&lt;&gt;"",F184&lt;&gt;""),IF(C184="win",Início!$G$14,Início!$G$18),"")</f>
        <v/>
      </c>
      <c r="H184" s="74" t="str">
        <f t="shared" si="1"/>
        <v/>
      </c>
      <c r="I184" s="51" t="str">
        <f t="shared" si="2"/>
        <v/>
      </c>
      <c r="J184" s="75" t="str">
        <f>IF(AND(A184&lt;&gt;"",B184&lt;&gt;"",C184&lt;&gt;"",D184&lt;&gt;"",E184&lt;&gt;"",F184&lt;&gt;""),IF(C184="win",Início!$G$14,Início!$G$18),"")</f>
        <v/>
      </c>
      <c r="K184" s="74" t="str">
        <f t="shared" si="3"/>
        <v/>
      </c>
      <c r="L184" s="51" t="str">
        <f t="shared" si="4"/>
        <v/>
      </c>
      <c r="M184" s="23"/>
      <c r="N184" s="54" t="str">
        <f t="shared" si="8"/>
        <v/>
      </c>
      <c r="O184" s="54" t="str">
        <f t="shared" si="5"/>
        <v/>
      </c>
      <c r="P184" s="14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</row>
    <row r="185" spans="1:30" ht="18.75" customHeight="1" x14ac:dyDescent="0.25">
      <c r="A185" s="58"/>
      <c r="B185" s="23"/>
      <c r="C185" s="71" t="str">
        <f t="shared" si="0"/>
        <v/>
      </c>
      <c r="D185" s="23"/>
      <c r="E185" s="23"/>
      <c r="F185" s="25"/>
      <c r="G185" s="73" t="str">
        <f>IF(AND(A185&lt;&gt;"",B185&lt;&gt;"",C185&lt;&gt;"",D185&lt;&gt;"",E185&lt;&gt;"",F185&lt;&gt;""),IF(C185="win",Início!$G$14,Início!$G$18),"")</f>
        <v/>
      </c>
      <c r="H185" s="74" t="str">
        <f t="shared" si="1"/>
        <v/>
      </c>
      <c r="I185" s="51" t="str">
        <f t="shared" si="2"/>
        <v/>
      </c>
      <c r="J185" s="75" t="str">
        <f>IF(AND(A185&lt;&gt;"",B185&lt;&gt;"",C185&lt;&gt;"",D185&lt;&gt;"",E185&lt;&gt;"",F185&lt;&gt;""),IF(C185="win",Início!$G$14,Início!$G$18),"")</f>
        <v/>
      </c>
      <c r="K185" s="74" t="str">
        <f t="shared" si="3"/>
        <v/>
      </c>
      <c r="L185" s="51" t="str">
        <f t="shared" si="4"/>
        <v/>
      </c>
      <c r="M185" s="23"/>
      <c r="N185" s="54" t="str">
        <f t="shared" si="8"/>
        <v/>
      </c>
      <c r="O185" s="54" t="str">
        <f t="shared" si="5"/>
        <v/>
      </c>
      <c r="P185" s="14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</row>
    <row r="186" spans="1:30" ht="18.75" customHeight="1" x14ac:dyDescent="0.25">
      <c r="A186" s="58"/>
      <c r="B186" s="23"/>
      <c r="C186" s="71" t="str">
        <f t="shared" si="0"/>
        <v/>
      </c>
      <c r="D186" s="23"/>
      <c r="E186" s="23"/>
      <c r="F186" s="25"/>
      <c r="G186" s="73" t="str">
        <f>IF(AND(A186&lt;&gt;"",B186&lt;&gt;"",C186&lt;&gt;"",D186&lt;&gt;"",E186&lt;&gt;"",F186&lt;&gt;""),IF(C186="win",Início!$G$14,Início!$G$18),"")</f>
        <v/>
      </c>
      <c r="H186" s="74" t="str">
        <f t="shared" si="1"/>
        <v/>
      </c>
      <c r="I186" s="51" t="str">
        <f t="shared" si="2"/>
        <v/>
      </c>
      <c r="J186" s="75" t="str">
        <f>IF(AND(A186&lt;&gt;"",B186&lt;&gt;"",C186&lt;&gt;"",D186&lt;&gt;"",E186&lt;&gt;"",F186&lt;&gt;""),IF(C186="win",Início!$G$14,Início!$G$18),"")</f>
        <v/>
      </c>
      <c r="K186" s="74" t="str">
        <f t="shared" si="3"/>
        <v/>
      </c>
      <c r="L186" s="51" t="str">
        <f t="shared" si="4"/>
        <v/>
      </c>
      <c r="M186" s="23"/>
      <c r="N186" s="54" t="str">
        <f t="shared" si="8"/>
        <v/>
      </c>
      <c r="O186" s="54" t="str">
        <f t="shared" si="5"/>
        <v/>
      </c>
      <c r="P186" s="14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</row>
    <row r="187" spans="1:30" ht="18.75" customHeight="1" x14ac:dyDescent="0.25">
      <c r="A187" s="58"/>
      <c r="B187" s="23"/>
      <c r="C187" s="71" t="str">
        <f t="shared" si="0"/>
        <v/>
      </c>
      <c r="D187" s="23"/>
      <c r="E187" s="23"/>
      <c r="F187" s="25"/>
      <c r="G187" s="73" t="str">
        <f>IF(AND(A187&lt;&gt;"",B187&lt;&gt;"",C187&lt;&gt;"",D187&lt;&gt;"",E187&lt;&gt;"",F187&lt;&gt;""),IF(C187="win",Início!$G$14,Início!$G$18),"")</f>
        <v/>
      </c>
      <c r="H187" s="74" t="str">
        <f t="shared" si="1"/>
        <v/>
      </c>
      <c r="I187" s="51" t="str">
        <f t="shared" si="2"/>
        <v/>
      </c>
      <c r="J187" s="75" t="str">
        <f>IF(AND(A187&lt;&gt;"",B187&lt;&gt;"",C187&lt;&gt;"",D187&lt;&gt;"",E187&lt;&gt;"",F187&lt;&gt;""),IF(C187="win",Início!$G$14,Início!$G$18),"")</f>
        <v/>
      </c>
      <c r="K187" s="74" t="str">
        <f t="shared" si="3"/>
        <v/>
      </c>
      <c r="L187" s="51" t="str">
        <f t="shared" si="4"/>
        <v/>
      </c>
      <c r="M187" s="23"/>
      <c r="N187" s="54" t="str">
        <f t="shared" si="8"/>
        <v/>
      </c>
      <c r="O187" s="54" t="str">
        <f t="shared" si="5"/>
        <v/>
      </c>
      <c r="P187" s="14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</row>
    <row r="188" spans="1:30" ht="18.75" customHeight="1" x14ac:dyDescent="0.25">
      <c r="A188" s="58"/>
      <c r="B188" s="23"/>
      <c r="C188" s="71" t="str">
        <f t="shared" si="0"/>
        <v/>
      </c>
      <c r="D188" s="23"/>
      <c r="E188" s="23"/>
      <c r="F188" s="25"/>
      <c r="G188" s="73" t="str">
        <f>IF(AND(A188&lt;&gt;"",B188&lt;&gt;"",C188&lt;&gt;"",D188&lt;&gt;"",E188&lt;&gt;"",F188&lt;&gt;""),IF(C188="win",Início!$G$14,Início!$G$18),"")</f>
        <v/>
      </c>
      <c r="H188" s="74" t="str">
        <f t="shared" si="1"/>
        <v/>
      </c>
      <c r="I188" s="51" t="str">
        <f t="shared" si="2"/>
        <v/>
      </c>
      <c r="J188" s="75" t="str">
        <f>IF(AND(A188&lt;&gt;"",B188&lt;&gt;"",C188&lt;&gt;"",D188&lt;&gt;"",E188&lt;&gt;"",F188&lt;&gt;""),IF(C188="win",Início!$G$14,Início!$G$18),"")</f>
        <v/>
      </c>
      <c r="K188" s="74" t="str">
        <f t="shared" si="3"/>
        <v/>
      </c>
      <c r="L188" s="51" t="str">
        <f t="shared" si="4"/>
        <v/>
      </c>
      <c r="M188" s="23"/>
      <c r="N188" s="54" t="str">
        <f t="shared" si="8"/>
        <v/>
      </c>
      <c r="O188" s="54" t="str">
        <f t="shared" si="5"/>
        <v/>
      </c>
      <c r="P188" s="14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</row>
    <row r="189" spans="1:30" ht="18.75" customHeight="1" x14ac:dyDescent="0.25">
      <c r="A189" s="58"/>
      <c r="B189" s="23"/>
      <c r="C189" s="71" t="str">
        <f t="shared" si="0"/>
        <v/>
      </c>
      <c r="D189" s="23"/>
      <c r="E189" s="23"/>
      <c r="F189" s="25"/>
      <c r="G189" s="73" t="str">
        <f>IF(AND(A189&lt;&gt;"",B189&lt;&gt;"",C189&lt;&gt;"",D189&lt;&gt;"",E189&lt;&gt;"",F189&lt;&gt;""),IF(C189="win",Início!$G$14,Início!$G$18),"")</f>
        <v/>
      </c>
      <c r="H189" s="74" t="str">
        <f t="shared" si="1"/>
        <v/>
      </c>
      <c r="I189" s="51" t="str">
        <f t="shared" si="2"/>
        <v/>
      </c>
      <c r="J189" s="75" t="str">
        <f>IF(AND(A189&lt;&gt;"",B189&lt;&gt;"",C189&lt;&gt;"",D189&lt;&gt;"",E189&lt;&gt;"",F189&lt;&gt;""),IF(C189="win",Início!$G$14,Início!$G$18),"")</f>
        <v/>
      </c>
      <c r="K189" s="74" t="str">
        <f t="shared" si="3"/>
        <v/>
      </c>
      <c r="L189" s="51" t="str">
        <f t="shared" si="4"/>
        <v/>
      </c>
      <c r="M189" s="23"/>
      <c r="N189" s="54" t="str">
        <f t="shared" si="8"/>
        <v/>
      </c>
      <c r="O189" s="54" t="str">
        <f t="shared" si="5"/>
        <v/>
      </c>
      <c r="P189" s="14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</row>
    <row r="190" spans="1:30" ht="18.75" customHeight="1" x14ac:dyDescent="0.25">
      <c r="A190" s="58"/>
      <c r="B190" s="23"/>
      <c r="C190" s="71" t="str">
        <f t="shared" si="0"/>
        <v/>
      </c>
      <c r="D190" s="23"/>
      <c r="E190" s="23"/>
      <c r="F190" s="25"/>
      <c r="G190" s="73" t="str">
        <f>IF(AND(A190&lt;&gt;"",B190&lt;&gt;"",C190&lt;&gt;"",D190&lt;&gt;"",E190&lt;&gt;"",F190&lt;&gt;""),IF(C190="win",Início!$G$14,Início!$G$18),"")</f>
        <v/>
      </c>
      <c r="H190" s="74" t="str">
        <f t="shared" si="1"/>
        <v/>
      </c>
      <c r="I190" s="51" t="str">
        <f t="shared" si="2"/>
        <v/>
      </c>
      <c r="J190" s="75" t="str">
        <f>IF(AND(A190&lt;&gt;"",B190&lt;&gt;"",C190&lt;&gt;"",D190&lt;&gt;"",E190&lt;&gt;"",F190&lt;&gt;""),IF(C190="win",Início!$G$14,Início!$G$18),"")</f>
        <v/>
      </c>
      <c r="K190" s="74" t="str">
        <f t="shared" si="3"/>
        <v/>
      </c>
      <c r="L190" s="51" t="str">
        <f t="shared" si="4"/>
        <v/>
      </c>
      <c r="M190" s="23"/>
      <c r="N190" s="54" t="str">
        <f t="shared" si="8"/>
        <v/>
      </c>
      <c r="O190" s="54" t="str">
        <f t="shared" si="5"/>
        <v/>
      </c>
      <c r="P190" s="14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</row>
    <row r="191" spans="1:30" ht="18.75" customHeight="1" x14ac:dyDescent="0.25">
      <c r="A191" s="58"/>
      <c r="B191" s="23"/>
      <c r="C191" s="71" t="str">
        <f t="shared" si="0"/>
        <v/>
      </c>
      <c r="D191" s="23"/>
      <c r="E191" s="23"/>
      <c r="F191" s="25"/>
      <c r="G191" s="73" t="str">
        <f>IF(AND(A191&lt;&gt;"",B191&lt;&gt;"",C191&lt;&gt;"",D191&lt;&gt;"",E191&lt;&gt;"",F191&lt;&gt;""),IF(C191="win",Início!$G$14,Início!$G$18),"")</f>
        <v/>
      </c>
      <c r="H191" s="74" t="str">
        <f t="shared" si="1"/>
        <v/>
      </c>
      <c r="I191" s="51" t="str">
        <f t="shared" si="2"/>
        <v/>
      </c>
      <c r="J191" s="75" t="str">
        <f>IF(AND(A191&lt;&gt;"",B191&lt;&gt;"",C191&lt;&gt;"",D191&lt;&gt;"",E191&lt;&gt;"",F191&lt;&gt;""),IF(C191="win",Início!$G$14,Início!$G$18),"")</f>
        <v/>
      </c>
      <c r="K191" s="74" t="str">
        <f t="shared" si="3"/>
        <v/>
      </c>
      <c r="L191" s="51" t="str">
        <f t="shared" si="4"/>
        <v/>
      </c>
      <c r="M191" s="23"/>
      <c r="N191" s="54" t="str">
        <f t="shared" si="8"/>
        <v/>
      </c>
      <c r="O191" s="54" t="str">
        <f t="shared" si="5"/>
        <v/>
      </c>
      <c r="P191" s="14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</row>
    <row r="192" spans="1:30" ht="18.75" customHeight="1" x14ac:dyDescent="0.25">
      <c r="A192" s="58"/>
      <c r="B192" s="23"/>
      <c r="C192" s="71" t="str">
        <f t="shared" si="0"/>
        <v/>
      </c>
      <c r="D192" s="23"/>
      <c r="E192" s="23"/>
      <c r="F192" s="25"/>
      <c r="G192" s="73" t="str">
        <f>IF(AND(A192&lt;&gt;"",B192&lt;&gt;"",C192&lt;&gt;"",D192&lt;&gt;"",E192&lt;&gt;"",F192&lt;&gt;""),IF(C192="win",Início!$G$14,Início!$G$18),"")</f>
        <v/>
      </c>
      <c r="H192" s="74" t="str">
        <f t="shared" si="1"/>
        <v/>
      </c>
      <c r="I192" s="51" t="str">
        <f t="shared" si="2"/>
        <v/>
      </c>
      <c r="J192" s="75" t="str">
        <f>IF(AND(A192&lt;&gt;"",B192&lt;&gt;"",C192&lt;&gt;"",D192&lt;&gt;"",E192&lt;&gt;"",F192&lt;&gt;""),IF(C192="win",Início!$G$14,Início!$G$18),"")</f>
        <v/>
      </c>
      <c r="K192" s="74" t="str">
        <f t="shared" si="3"/>
        <v/>
      </c>
      <c r="L192" s="51" t="str">
        <f t="shared" si="4"/>
        <v/>
      </c>
      <c r="M192" s="23"/>
      <c r="N192" s="54" t="str">
        <f t="shared" si="8"/>
        <v/>
      </c>
      <c r="O192" s="54" t="str">
        <f t="shared" si="5"/>
        <v/>
      </c>
      <c r="P192" s="14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</row>
    <row r="193" spans="1:30" ht="18.75" customHeight="1" x14ac:dyDescent="0.25">
      <c r="A193" s="58"/>
      <c r="B193" s="23"/>
      <c r="C193" s="71" t="str">
        <f t="shared" si="0"/>
        <v/>
      </c>
      <c r="D193" s="23"/>
      <c r="E193" s="23"/>
      <c r="F193" s="25"/>
      <c r="G193" s="73" t="str">
        <f>IF(AND(A193&lt;&gt;"",B193&lt;&gt;"",C193&lt;&gt;"",D193&lt;&gt;"",E193&lt;&gt;"",F193&lt;&gt;""),IF(C193="win",Início!$G$14,Início!$G$18),"")</f>
        <v/>
      </c>
      <c r="H193" s="74" t="str">
        <f t="shared" si="1"/>
        <v/>
      </c>
      <c r="I193" s="51" t="str">
        <f t="shared" si="2"/>
        <v/>
      </c>
      <c r="J193" s="75" t="str">
        <f>IF(AND(A193&lt;&gt;"",B193&lt;&gt;"",C193&lt;&gt;"",D193&lt;&gt;"",E193&lt;&gt;"",F193&lt;&gt;""),IF(C193="win",Início!$G$14,Início!$G$18),"")</f>
        <v/>
      </c>
      <c r="K193" s="74" t="str">
        <f t="shared" si="3"/>
        <v/>
      </c>
      <c r="L193" s="51" t="str">
        <f t="shared" si="4"/>
        <v/>
      </c>
      <c r="M193" s="23"/>
      <c r="N193" s="54" t="str">
        <f t="shared" si="8"/>
        <v/>
      </c>
      <c r="O193" s="54" t="str">
        <f t="shared" si="5"/>
        <v/>
      </c>
      <c r="P193" s="14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</row>
    <row r="194" spans="1:30" ht="18.75" customHeight="1" x14ac:dyDescent="0.25">
      <c r="A194" s="58"/>
      <c r="B194" s="23"/>
      <c r="C194" s="71" t="str">
        <f t="shared" si="0"/>
        <v/>
      </c>
      <c r="D194" s="23"/>
      <c r="E194" s="23"/>
      <c r="F194" s="25"/>
      <c r="G194" s="73" t="str">
        <f>IF(AND(A194&lt;&gt;"",B194&lt;&gt;"",C194&lt;&gt;"",D194&lt;&gt;"",E194&lt;&gt;"",F194&lt;&gt;""),IF(C194="win",Início!$G$14,Início!$G$18),"")</f>
        <v/>
      </c>
      <c r="H194" s="74" t="str">
        <f t="shared" si="1"/>
        <v/>
      </c>
      <c r="I194" s="51" t="str">
        <f t="shared" si="2"/>
        <v/>
      </c>
      <c r="J194" s="75" t="str">
        <f>IF(AND(A194&lt;&gt;"",B194&lt;&gt;"",C194&lt;&gt;"",D194&lt;&gt;"",E194&lt;&gt;"",F194&lt;&gt;""),IF(C194="win",Início!$G$14,Início!$G$18),"")</f>
        <v/>
      </c>
      <c r="K194" s="74" t="str">
        <f t="shared" si="3"/>
        <v/>
      </c>
      <c r="L194" s="51" t="str">
        <f t="shared" si="4"/>
        <v/>
      </c>
      <c r="M194" s="23"/>
      <c r="N194" s="54" t="str">
        <f t="shared" si="8"/>
        <v/>
      </c>
      <c r="O194" s="54" t="str">
        <f t="shared" si="5"/>
        <v/>
      </c>
      <c r="P194" s="14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</row>
    <row r="195" spans="1:30" ht="18.75" customHeight="1" x14ac:dyDescent="0.25">
      <c r="A195" s="58"/>
      <c r="B195" s="23"/>
      <c r="C195" s="71" t="str">
        <f t="shared" si="0"/>
        <v/>
      </c>
      <c r="D195" s="23"/>
      <c r="E195" s="23"/>
      <c r="F195" s="25"/>
      <c r="G195" s="73" t="str">
        <f>IF(AND(A195&lt;&gt;"",B195&lt;&gt;"",C195&lt;&gt;"",D195&lt;&gt;"",E195&lt;&gt;"",F195&lt;&gt;""),IF(C195="win",Início!$G$14,Início!$G$18),"")</f>
        <v/>
      </c>
      <c r="H195" s="74" t="str">
        <f t="shared" si="1"/>
        <v/>
      </c>
      <c r="I195" s="51" t="str">
        <f t="shared" si="2"/>
        <v/>
      </c>
      <c r="J195" s="75" t="str">
        <f>IF(AND(A195&lt;&gt;"",B195&lt;&gt;"",C195&lt;&gt;"",D195&lt;&gt;"",E195&lt;&gt;"",F195&lt;&gt;""),IF(C195="win",Início!$G$14,Início!$G$18),"")</f>
        <v/>
      </c>
      <c r="K195" s="74" t="str">
        <f t="shared" si="3"/>
        <v/>
      </c>
      <c r="L195" s="51" t="str">
        <f t="shared" si="4"/>
        <v/>
      </c>
      <c r="M195" s="23"/>
      <c r="N195" s="54" t="str">
        <f t="shared" si="8"/>
        <v/>
      </c>
      <c r="O195" s="54" t="str">
        <f t="shared" si="5"/>
        <v/>
      </c>
      <c r="P195" s="14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</row>
    <row r="196" spans="1:30" ht="18.75" customHeight="1" x14ac:dyDescent="0.25">
      <c r="A196" s="58"/>
      <c r="B196" s="23"/>
      <c r="C196" s="71" t="str">
        <f t="shared" si="0"/>
        <v/>
      </c>
      <c r="D196" s="23"/>
      <c r="E196" s="23"/>
      <c r="F196" s="25"/>
      <c r="G196" s="73" t="str">
        <f>IF(AND(A196&lt;&gt;"",B196&lt;&gt;"",C196&lt;&gt;"",D196&lt;&gt;"",E196&lt;&gt;"",F196&lt;&gt;""),IF(C196="win",Início!$G$14,Início!$G$18),"")</f>
        <v/>
      </c>
      <c r="H196" s="74" t="str">
        <f t="shared" si="1"/>
        <v/>
      </c>
      <c r="I196" s="51" t="str">
        <f t="shared" si="2"/>
        <v/>
      </c>
      <c r="J196" s="75" t="str">
        <f>IF(AND(A196&lt;&gt;"",B196&lt;&gt;"",C196&lt;&gt;"",D196&lt;&gt;"",E196&lt;&gt;"",F196&lt;&gt;""),IF(C196="win",Início!$G$14,Início!$G$18),"")</f>
        <v/>
      </c>
      <c r="K196" s="74" t="str">
        <f t="shared" si="3"/>
        <v/>
      </c>
      <c r="L196" s="51" t="str">
        <f t="shared" si="4"/>
        <v/>
      </c>
      <c r="M196" s="23"/>
      <c r="N196" s="54" t="str">
        <f t="shared" si="8"/>
        <v/>
      </c>
      <c r="O196" s="54" t="str">
        <f t="shared" si="5"/>
        <v/>
      </c>
      <c r="P196" s="14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</row>
    <row r="197" spans="1:30" ht="18.75" customHeight="1" x14ac:dyDescent="0.25">
      <c r="A197" s="58"/>
      <c r="B197" s="23"/>
      <c r="C197" s="71" t="str">
        <f t="shared" si="0"/>
        <v/>
      </c>
      <c r="D197" s="23"/>
      <c r="E197" s="23"/>
      <c r="F197" s="25"/>
      <c r="G197" s="73" t="str">
        <f>IF(AND(A197&lt;&gt;"",B197&lt;&gt;"",C197&lt;&gt;"",D197&lt;&gt;"",E197&lt;&gt;"",F197&lt;&gt;""),IF(C197="win",Início!$G$14,Início!$G$18),"")</f>
        <v/>
      </c>
      <c r="H197" s="74" t="str">
        <f t="shared" si="1"/>
        <v/>
      </c>
      <c r="I197" s="51" t="str">
        <f t="shared" si="2"/>
        <v/>
      </c>
      <c r="J197" s="75" t="str">
        <f>IF(AND(A197&lt;&gt;"",B197&lt;&gt;"",C197&lt;&gt;"",D197&lt;&gt;"",E197&lt;&gt;"",F197&lt;&gt;""),IF(C197="win",Início!$G$14,Início!$G$18),"")</f>
        <v/>
      </c>
      <c r="K197" s="74" t="str">
        <f t="shared" si="3"/>
        <v/>
      </c>
      <c r="L197" s="51" t="str">
        <f t="shared" si="4"/>
        <v/>
      </c>
      <c r="M197" s="23"/>
      <c r="N197" s="54" t="str">
        <f t="shared" si="8"/>
        <v/>
      </c>
      <c r="O197" s="54" t="str">
        <f t="shared" si="5"/>
        <v/>
      </c>
      <c r="P197" s="14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</row>
    <row r="198" spans="1:30" ht="18.75" customHeight="1" x14ac:dyDescent="0.25">
      <c r="A198" s="58"/>
      <c r="B198" s="23"/>
      <c r="C198" s="71" t="str">
        <f t="shared" si="0"/>
        <v/>
      </c>
      <c r="D198" s="23"/>
      <c r="E198" s="23"/>
      <c r="F198" s="25"/>
      <c r="G198" s="73" t="str">
        <f>IF(AND(A198&lt;&gt;"",B198&lt;&gt;"",C198&lt;&gt;"",D198&lt;&gt;"",E198&lt;&gt;"",F198&lt;&gt;""),IF(C198="win",Início!$G$14,Início!$G$18),"")</f>
        <v/>
      </c>
      <c r="H198" s="74" t="str">
        <f t="shared" si="1"/>
        <v/>
      </c>
      <c r="I198" s="51" t="str">
        <f t="shared" si="2"/>
        <v/>
      </c>
      <c r="J198" s="75" t="str">
        <f>IF(AND(A198&lt;&gt;"",B198&lt;&gt;"",C198&lt;&gt;"",D198&lt;&gt;"",E198&lt;&gt;"",F198&lt;&gt;""),IF(C198="win",Início!$G$14,Início!$G$18),"")</f>
        <v/>
      </c>
      <c r="K198" s="74" t="str">
        <f t="shared" si="3"/>
        <v/>
      </c>
      <c r="L198" s="51" t="str">
        <f t="shared" si="4"/>
        <v/>
      </c>
      <c r="M198" s="23"/>
      <c r="N198" s="54" t="str">
        <f t="shared" si="8"/>
        <v/>
      </c>
      <c r="O198" s="54" t="str">
        <f t="shared" si="5"/>
        <v/>
      </c>
      <c r="P198" s="14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</row>
    <row r="199" spans="1:30" ht="18.75" customHeight="1" x14ac:dyDescent="0.25">
      <c r="A199" s="58"/>
      <c r="B199" s="23"/>
      <c r="C199" s="71" t="str">
        <f t="shared" si="0"/>
        <v/>
      </c>
      <c r="D199" s="23"/>
      <c r="E199" s="23"/>
      <c r="F199" s="25"/>
      <c r="G199" s="73" t="str">
        <f>IF(AND(A199&lt;&gt;"",B199&lt;&gt;"",C199&lt;&gt;"",D199&lt;&gt;"",E199&lt;&gt;"",F199&lt;&gt;""),IF(C199="win",Início!$G$14,Início!$G$18),"")</f>
        <v/>
      </c>
      <c r="H199" s="74" t="str">
        <f t="shared" si="1"/>
        <v/>
      </c>
      <c r="I199" s="51" t="str">
        <f t="shared" si="2"/>
        <v/>
      </c>
      <c r="J199" s="75" t="str">
        <f>IF(AND(A199&lt;&gt;"",B199&lt;&gt;"",C199&lt;&gt;"",D199&lt;&gt;"",E199&lt;&gt;"",F199&lt;&gt;""),IF(C199="win",Início!$G$14,Início!$G$18),"")</f>
        <v/>
      </c>
      <c r="K199" s="74" t="str">
        <f t="shared" si="3"/>
        <v/>
      </c>
      <c r="L199" s="51" t="str">
        <f t="shared" si="4"/>
        <v/>
      </c>
      <c r="M199" s="23"/>
      <c r="N199" s="54" t="str">
        <f t="shared" ref="N199:N262" si="9">IF(AND(A199&lt;&gt;"",B199&lt;&gt;"",C199&lt;&gt;"",D199&lt;&gt;"",E199&lt;&gt;"",F199&lt;&gt;"",M199&lt;&gt;""),E199*IF(C199="WIN",0.2*IF(D199="C",M199-F199,F199-M199),10*IF(D199="C",M199-F199,F199-M199)),"")</f>
        <v/>
      </c>
      <c r="O199" s="54" t="str">
        <f t="shared" si="5"/>
        <v/>
      </c>
      <c r="P199" s="14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</row>
    <row r="200" spans="1:30" ht="18.75" customHeight="1" x14ac:dyDescent="0.25">
      <c r="A200" s="58"/>
      <c r="B200" s="23"/>
      <c r="C200" s="71" t="str">
        <f t="shared" si="0"/>
        <v/>
      </c>
      <c r="D200" s="23"/>
      <c r="E200" s="23"/>
      <c r="F200" s="25"/>
      <c r="G200" s="73" t="str">
        <f>IF(AND(A200&lt;&gt;"",B200&lt;&gt;"",C200&lt;&gt;"",D200&lt;&gt;"",E200&lt;&gt;"",F200&lt;&gt;""),IF(C200="win",Início!$G$14,Início!$G$18),"")</f>
        <v/>
      </c>
      <c r="H200" s="74" t="str">
        <f t="shared" si="1"/>
        <v/>
      </c>
      <c r="I200" s="51" t="str">
        <f t="shared" si="2"/>
        <v/>
      </c>
      <c r="J200" s="75" t="str">
        <f>IF(AND(A200&lt;&gt;"",B200&lt;&gt;"",C200&lt;&gt;"",D200&lt;&gt;"",E200&lt;&gt;"",F200&lt;&gt;""),IF(C200="win",Início!$G$14,Início!$G$18),"")</f>
        <v/>
      </c>
      <c r="K200" s="74" t="str">
        <f t="shared" si="3"/>
        <v/>
      </c>
      <c r="L200" s="51" t="str">
        <f t="shared" si="4"/>
        <v/>
      </c>
      <c r="M200" s="23"/>
      <c r="N200" s="54" t="str">
        <f t="shared" si="9"/>
        <v/>
      </c>
      <c r="O200" s="54" t="str">
        <f t="shared" si="5"/>
        <v/>
      </c>
      <c r="P200" s="14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</row>
    <row r="201" spans="1:30" ht="18.75" customHeight="1" x14ac:dyDescent="0.25">
      <c r="A201" s="58"/>
      <c r="B201" s="23"/>
      <c r="C201" s="71" t="str">
        <f t="shared" si="0"/>
        <v/>
      </c>
      <c r="D201" s="23"/>
      <c r="E201" s="23"/>
      <c r="F201" s="25"/>
      <c r="G201" s="73" t="str">
        <f>IF(AND(A201&lt;&gt;"",B201&lt;&gt;"",C201&lt;&gt;"",D201&lt;&gt;"",E201&lt;&gt;"",F201&lt;&gt;""),IF(C201="win",Início!$G$14,Início!$G$18),"")</f>
        <v/>
      </c>
      <c r="H201" s="74" t="str">
        <f t="shared" si="1"/>
        <v/>
      </c>
      <c r="I201" s="51" t="str">
        <f t="shared" si="2"/>
        <v/>
      </c>
      <c r="J201" s="75" t="str">
        <f>IF(AND(A201&lt;&gt;"",B201&lt;&gt;"",C201&lt;&gt;"",D201&lt;&gt;"",E201&lt;&gt;"",F201&lt;&gt;""),IF(C201="win",Início!$G$14,Início!$G$18),"")</f>
        <v/>
      </c>
      <c r="K201" s="74" t="str">
        <f t="shared" si="3"/>
        <v/>
      </c>
      <c r="L201" s="51" t="str">
        <f t="shared" si="4"/>
        <v/>
      </c>
      <c r="M201" s="23"/>
      <c r="N201" s="54" t="str">
        <f t="shared" si="9"/>
        <v/>
      </c>
      <c r="O201" s="54" t="str">
        <f t="shared" si="5"/>
        <v/>
      </c>
      <c r="P201" s="14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</row>
    <row r="202" spans="1:30" ht="18.75" customHeight="1" x14ac:dyDescent="0.25">
      <c r="A202" s="58"/>
      <c r="B202" s="23"/>
      <c r="C202" s="71" t="str">
        <f t="shared" si="0"/>
        <v/>
      </c>
      <c r="D202" s="23"/>
      <c r="E202" s="23"/>
      <c r="F202" s="25"/>
      <c r="G202" s="73" t="str">
        <f>IF(AND(A202&lt;&gt;"",B202&lt;&gt;"",C202&lt;&gt;"",D202&lt;&gt;"",E202&lt;&gt;"",F202&lt;&gt;""),IF(C202="win",Início!$G$14,Início!$G$18),"")</f>
        <v/>
      </c>
      <c r="H202" s="74" t="str">
        <f t="shared" si="1"/>
        <v/>
      </c>
      <c r="I202" s="51" t="str">
        <f t="shared" si="2"/>
        <v/>
      </c>
      <c r="J202" s="75" t="str">
        <f>IF(AND(A202&lt;&gt;"",B202&lt;&gt;"",C202&lt;&gt;"",D202&lt;&gt;"",E202&lt;&gt;"",F202&lt;&gt;""),IF(C202="win",Início!$G$14,Início!$G$18),"")</f>
        <v/>
      </c>
      <c r="K202" s="74" t="str">
        <f t="shared" si="3"/>
        <v/>
      </c>
      <c r="L202" s="51" t="str">
        <f t="shared" si="4"/>
        <v/>
      </c>
      <c r="M202" s="23"/>
      <c r="N202" s="54" t="str">
        <f t="shared" si="9"/>
        <v/>
      </c>
      <c r="O202" s="54" t="str">
        <f t="shared" si="5"/>
        <v/>
      </c>
      <c r="P202" s="14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</row>
    <row r="203" spans="1:30" ht="18.75" customHeight="1" x14ac:dyDescent="0.25">
      <c r="A203" s="58"/>
      <c r="B203" s="23"/>
      <c r="C203" s="71" t="str">
        <f t="shared" si="0"/>
        <v/>
      </c>
      <c r="D203" s="23"/>
      <c r="E203" s="23"/>
      <c r="F203" s="25"/>
      <c r="G203" s="73" t="str">
        <f>IF(AND(A203&lt;&gt;"",B203&lt;&gt;"",C203&lt;&gt;"",D203&lt;&gt;"",E203&lt;&gt;"",F203&lt;&gt;""),IF(C203="win",Início!$G$14,Início!$G$18),"")</f>
        <v/>
      </c>
      <c r="H203" s="74" t="str">
        <f t="shared" si="1"/>
        <v/>
      </c>
      <c r="I203" s="51" t="str">
        <f t="shared" si="2"/>
        <v/>
      </c>
      <c r="J203" s="75" t="str">
        <f>IF(AND(A203&lt;&gt;"",B203&lt;&gt;"",C203&lt;&gt;"",D203&lt;&gt;"",E203&lt;&gt;"",F203&lt;&gt;""),IF(C203="win",Início!$G$14,Início!$G$18),"")</f>
        <v/>
      </c>
      <c r="K203" s="74" t="str">
        <f t="shared" si="3"/>
        <v/>
      </c>
      <c r="L203" s="51" t="str">
        <f t="shared" si="4"/>
        <v/>
      </c>
      <c r="M203" s="23"/>
      <c r="N203" s="54" t="str">
        <f t="shared" si="9"/>
        <v/>
      </c>
      <c r="O203" s="54" t="str">
        <f t="shared" si="5"/>
        <v/>
      </c>
      <c r="P203" s="14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</row>
    <row r="204" spans="1:30" ht="18.75" customHeight="1" x14ac:dyDescent="0.25">
      <c r="A204" s="58"/>
      <c r="B204" s="23"/>
      <c r="C204" s="71" t="str">
        <f t="shared" si="0"/>
        <v/>
      </c>
      <c r="D204" s="23"/>
      <c r="E204" s="23"/>
      <c r="F204" s="25"/>
      <c r="G204" s="73" t="str">
        <f>IF(AND(A204&lt;&gt;"",B204&lt;&gt;"",C204&lt;&gt;"",D204&lt;&gt;"",E204&lt;&gt;"",F204&lt;&gt;""),IF(C204="win",Início!$G$14,Início!$G$18),"")</f>
        <v/>
      </c>
      <c r="H204" s="74" t="str">
        <f t="shared" si="1"/>
        <v/>
      </c>
      <c r="I204" s="51" t="str">
        <f t="shared" si="2"/>
        <v/>
      </c>
      <c r="J204" s="75" t="str">
        <f>IF(AND(A204&lt;&gt;"",B204&lt;&gt;"",C204&lt;&gt;"",D204&lt;&gt;"",E204&lt;&gt;"",F204&lt;&gt;""),IF(C204="win",Início!$G$14,Início!$G$18),"")</f>
        <v/>
      </c>
      <c r="K204" s="74" t="str">
        <f t="shared" si="3"/>
        <v/>
      </c>
      <c r="L204" s="51" t="str">
        <f t="shared" si="4"/>
        <v/>
      </c>
      <c r="M204" s="23"/>
      <c r="N204" s="54" t="str">
        <f t="shared" si="9"/>
        <v/>
      </c>
      <c r="O204" s="54" t="str">
        <f t="shared" si="5"/>
        <v/>
      </c>
      <c r="P204" s="14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</row>
    <row r="205" spans="1:30" ht="18.75" customHeight="1" x14ac:dyDescent="0.25">
      <c r="A205" s="58"/>
      <c r="B205" s="23"/>
      <c r="C205" s="71" t="str">
        <f t="shared" si="0"/>
        <v/>
      </c>
      <c r="D205" s="23"/>
      <c r="E205" s="23"/>
      <c r="F205" s="25"/>
      <c r="G205" s="73" t="str">
        <f>IF(AND(A205&lt;&gt;"",B205&lt;&gt;"",C205&lt;&gt;"",D205&lt;&gt;"",E205&lt;&gt;"",F205&lt;&gt;""),IF(C205="win",Início!$G$14,Início!$G$18),"")</f>
        <v/>
      </c>
      <c r="H205" s="74" t="str">
        <f t="shared" si="1"/>
        <v/>
      </c>
      <c r="I205" s="51" t="str">
        <f t="shared" si="2"/>
        <v/>
      </c>
      <c r="J205" s="75" t="str">
        <f>IF(AND(A205&lt;&gt;"",B205&lt;&gt;"",C205&lt;&gt;"",D205&lt;&gt;"",E205&lt;&gt;"",F205&lt;&gt;""),IF(C205="win",Início!$G$14,Início!$G$18),"")</f>
        <v/>
      </c>
      <c r="K205" s="74" t="str">
        <f t="shared" si="3"/>
        <v/>
      </c>
      <c r="L205" s="51" t="str">
        <f t="shared" si="4"/>
        <v/>
      </c>
      <c r="M205" s="23"/>
      <c r="N205" s="54" t="str">
        <f t="shared" si="9"/>
        <v/>
      </c>
      <c r="O205" s="54" t="str">
        <f t="shared" si="5"/>
        <v/>
      </c>
      <c r="P205" s="14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</row>
    <row r="206" spans="1:30" ht="18.75" customHeight="1" x14ac:dyDescent="0.25">
      <c r="A206" s="58"/>
      <c r="B206" s="23"/>
      <c r="C206" s="71" t="str">
        <f t="shared" si="0"/>
        <v/>
      </c>
      <c r="D206" s="23"/>
      <c r="E206" s="23"/>
      <c r="F206" s="25"/>
      <c r="G206" s="73" t="str">
        <f>IF(AND(A206&lt;&gt;"",B206&lt;&gt;"",C206&lt;&gt;"",D206&lt;&gt;"",E206&lt;&gt;"",F206&lt;&gt;""),IF(C206="win",Início!$G$14,Início!$G$18),"")</f>
        <v/>
      </c>
      <c r="H206" s="74" t="str">
        <f t="shared" si="1"/>
        <v/>
      </c>
      <c r="I206" s="51" t="str">
        <f t="shared" si="2"/>
        <v/>
      </c>
      <c r="J206" s="75" t="str">
        <f>IF(AND(A206&lt;&gt;"",B206&lt;&gt;"",C206&lt;&gt;"",D206&lt;&gt;"",E206&lt;&gt;"",F206&lt;&gt;""),IF(C206="win",Início!$G$14,Início!$G$18),"")</f>
        <v/>
      </c>
      <c r="K206" s="74" t="str">
        <f t="shared" si="3"/>
        <v/>
      </c>
      <c r="L206" s="51" t="str">
        <f t="shared" si="4"/>
        <v/>
      </c>
      <c r="M206" s="23"/>
      <c r="N206" s="54" t="str">
        <f t="shared" si="9"/>
        <v/>
      </c>
      <c r="O206" s="54" t="str">
        <f t="shared" si="5"/>
        <v/>
      </c>
      <c r="P206" s="14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</row>
    <row r="207" spans="1:30" ht="18.75" customHeight="1" x14ac:dyDescent="0.25">
      <c r="A207" s="58"/>
      <c r="B207" s="23"/>
      <c r="C207" s="71" t="str">
        <f t="shared" si="0"/>
        <v/>
      </c>
      <c r="D207" s="23"/>
      <c r="E207" s="23"/>
      <c r="F207" s="25"/>
      <c r="G207" s="73" t="str">
        <f>IF(AND(A207&lt;&gt;"",B207&lt;&gt;"",C207&lt;&gt;"",D207&lt;&gt;"",E207&lt;&gt;"",F207&lt;&gt;""),IF(C207="win",Início!$G$14,Início!$G$18),"")</f>
        <v/>
      </c>
      <c r="H207" s="74" t="str">
        <f t="shared" si="1"/>
        <v/>
      </c>
      <c r="I207" s="51" t="str">
        <f t="shared" si="2"/>
        <v/>
      </c>
      <c r="J207" s="75" t="str">
        <f>IF(AND(A207&lt;&gt;"",B207&lt;&gt;"",C207&lt;&gt;"",D207&lt;&gt;"",E207&lt;&gt;"",F207&lt;&gt;""),IF(C207="win",Início!$G$14,Início!$G$18),"")</f>
        <v/>
      </c>
      <c r="K207" s="74" t="str">
        <f t="shared" si="3"/>
        <v/>
      </c>
      <c r="L207" s="51" t="str">
        <f t="shared" si="4"/>
        <v/>
      </c>
      <c r="M207" s="23"/>
      <c r="N207" s="54" t="str">
        <f t="shared" si="9"/>
        <v/>
      </c>
      <c r="O207" s="54" t="str">
        <f t="shared" si="5"/>
        <v/>
      </c>
      <c r="P207" s="14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</row>
    <row r="208" spans="1:30" ht="18.75" customHeight="1" x14ac:dyDescent="0.25">
      <c r="A208" s="58"/>
      <c r="B208" s="23"/>
      <c r="C208" s="71" t="str">
        <f t="shared" si="0"/>
        <v/>
      </c>
      <c r="D208" s="23"/>
      <c r="E208" s="23"/>
      <c r="F208" s="25"/>
      <c r="G208" s="73" t="str">
        <f>IF(AND(A208&lt;&gt;"",B208&lt;&gt;"",C208&lt;&gt;"",D208&lt;&gt;"",E208&lt;&gt;"",F208&lt;&gt;""),IF(C208="win",Início!$G$14,Início!$G$18),"")</f>
        <v/>
      </c>
      <c r="H208" s="74" t="str">
        <f t="shared" si="1"/>
        <v/>
      </c>
      <c r="I208" s="51" t="str">
        <f t="shared" si="2"/>
        <v/>
      </c>
      <c r="J208" s="75" t="str">
        <f>IF(AND(A208&lt;&gt;"",B208&lt;&gt;"",C208&lt;&gt;"",D208&lt;&gt;"",E208&lt;&gt;"",F208&lt;&gt;""),IF(C208="win",Início!$G$14,Início!$G$18),"")</f>
        <v/>
      </c>
      <c r="K208" s="74" t="str">
        <f t="shared" si="3"/>
        <v/>
      </c>
      <c r="L208" s="51" t="str">
        <f t="shared" si="4"/>
        <v/>
      </c>
      <c r="M208" s="23"/>
      <c r="N208" s="54" t="str">
        <f t="shared" si="9"/>
        <v/>
      </c>
      <c r="O208" s="54" t="str">
        <f t="shared" si="5"/>
        <v/>
      </c>
      <c r="P208" s="14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</row>
    <row r="209" spans="1:30" ht="18.75" customHeight="1" x14ac:dyDescent="0.25">
      <c r="A209" s="58"/>
      <c r="B209" s="23"/>
      <c r="C209" s="71" t="str">
        <f t="shared" si="0"/>
        <v/>
      </c>
      <c r="D209" s="23"/>
      <c r="E209" s="23"/>
      <c r="F209" s="25"/>
      <c r="G209" s="73" t="str">
        <f>IF(AND(A209&lt;&gt;"",B209&lt;&gt;"",C209&lt;&gt;"",D209&lt;&gt;"",E209&lt;&gt;"",F209&lt;&gt;""),IF(C209="win",Início!$G$14,Início!$G$18),"")</f>
        <v/>
      </c>
      <c r="H209" s="74" t="str">
        <f t="shared" si="1"/>
        <v/>
      </c>
      <c r="I209" s="51" t="str">
        <f t="shared" si="2"/>
        <v/>
      </c>
      <c r="J209" s="75" t="str">
        <f>IF(AND(A209&lt;&gt;"",B209&lt;&gt;"",C209&lt;&gt;"",D209&lt;&gt;"",E209&lt;&gt;"",F209&lt;&gt;""),IF(C209="win",Início!$G$14,Início!$G$18),"")</f>
        <v/>
      </c>
      <c r="K209" s="74" t="str">
        <f t="shared" si="3"/>
        <v/>
      </c>
      <c r="L209" s="51" t="str">
        <f t="shared" si="4"/>
        <v/>
      </c>
      <c r="M209" s="23"/>
      <c r="N209" s="54" t="str">
        <f t="shared" si="9"/>
        <v/>
      </c>
      <c r="O209" s="54" t="str">
        <f t="shared" si="5"/>
        <v/>
      </c>
      <c r="P209" s="14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</row>
    <row r="210" spans="1:30" ht="18.75" customHeight="1" x14ac:dyDescent="0.25">
      <c r="A210" s="58"/>
      <c r="B210" s="23"/>
      <c r="C210" s="71" t="str">
        <f t="shared" si="0"/>
        <v/>
      </c>
      <c r="D210" s="23"/>
      <c r="E210" s="23"/>
      <c r="F210" s="25"/>
      <c r="G210" s="73" t="str">
        <f>IF(AND(A210&lt;&gt;"",B210&lt;&gt;"",C210&lt;&gt;"",D210&lt;&gt;"",E210&lt;&gt;"",F210&lt;&gt;""),IF(C210="win",Início!$G$14,Início!$G$18),"")</f>
        <v/>
      </c>
      <c r="H210" s="74" t="str">
        <f t="shared" si="1"/>
        <v/>
      </c>
      <c r="I210" s="51" t="str">
        <f t="shared" si="2"/>
        <v/>
      </c>
      <c r="J210" s="75" t="str">
        <f>IF(AND(A210&lt;&gt;"",B210&lt;&gt;"",C210&lt;&gt;"",D210&lt;&gt;"",E210&lt;&gt;"",F210&lt;&gt;""),IF(C210="win",Início!$G$14,Início!$G$18),"")</f>
        <v/>
      </c>
      <c r="K210" s="74" t="str">
        <f t="shared" si="3"/>
        <v/>
      </c>
      <c r="L210" s="51" t="str">
        <f t="shared" si="4"/>
        <v/>
      </c>
      <c r="M210" s="23"/>
      <c r="N210" s="54" t="str">
        <f t="shared" si="9"/>
        <v/>
      </c>
      <c r="O210" s="54" t="str">
        <f t="shared" si="5"/>
        <v/>
      </c>
      <c r="P210" s="14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</row>
    <row r="211" spans="1:30" ht="18.75" customHeight="1" x14ac:dyDescent="0.25">
      <c r="A211" s="58"/>
      <c r="B211" s="23"/>
      <c r="C211" s="71" t="str">
        <f t="shared" si="0"/>
        <v/>
      </c>
      <c r="D211" s="23"/>
      <c r="E211" s="23"/>
      <c r="F211" s="25"/>
      <c r="G211" s="73" t="str">
        <f>IF(AND(A211&lt;&gt;"",B211&lt;&gt;"",C211&lt;&gt;"",D211&lt;&gt;"",E211&lt;&gt;"",F211&lt;&gt;""),IF(C211="win",Início!$G$14,Início!$G$18),"")</f>
        <v/>
      </c>
      <c r="H211" s="74" t="str">
        <f t="shared" si="1"/>
        <v/>
      </c>
      <c r="I211" s="51" t="str">
        <f t="shared" si="2"/>
        <v/>
      </c>
      <c r="J211" s="75" t="str">
        <f>IF(AND(A211&lt;&gt;"",B211&lt;&gt;"",C211&lt;&gt;"",D211&lt;&gt;"",E211&lt;&gt;"",F211&lt;&gt;""),IF(C211="win",Início!$G$14,Início!$G$18),"")</f>
        <v/>
      </c>
      <c r="K211" s="74" t="str">
        <f t="shared" si="3"/>
        <v/>
      </c>
      <c r="L211" s="51" t="str">
        <f t="shared" si="4"/>
        <v/>
      </c>
      <c r="M211" s="23"/>
      <c r="N211" s="54" t="str">
        <f t="shared" si="9"/>
        <v/>
      </c>
      <c r="O211" s="54" t="str">
        <f t="shared" si="5"/>
        <v/>
      </c>
      <c r="P211" s="14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</row>
    <row r="212" spans="1:30" ht="18.75" customHeight="1" x14ac:dyDescent="0.25">
      <c r="A212" s="58"/>
      <c r="B212" s="23"/>
      <c r="C212" s="71" t="str">
        <f t="shared" si="0"/>
        <v/>
      </c>
      <c r="D212" s="23"/>
      <c r="E212" s="23"/>
      <c r="F212" s="25"/>
      <c r="G212" s="73" t="str">
        <f>IF(AND(A212&lt;&gt;"",B212&lt;&gt;"",C212&lt;&gt;"",D212&lt;&gt;"",E212&lt;&gt;"",F212&lt;&gt;""),IF(C212="win",Início!$G$14,Início!$G$18),"")</f>
        <v/>
      </c>
      <c r="H212" s="74" t="str">
        <f t="shared" si="1"/>
        <v/>
      </c>
      <c r="I212" s="51" t="str">
        <f t="shared" si="2"/>
        <v/>
      </c>
      <c r="J212" s="75" t="str">
        <f>IF(AND(A212&lt;&gt;"",B212&lt;&gt;"",C212&lt;&gt;"",D212&lt;&gt;"",E212&lt;&gt;"",F212&lt;&gt;""),IF(C212="win",Início!$G$14,Início!$G$18),"")</f>
        <v/>
      </c>
      <c r="K212" s="74" t="str">
        <f t="shared" si="3"/>
        <v/>
      </c>
      <c r="L212" s="51" t="str">
        <f t="shared" si="4"/>
        <v/>
      </c>
      <c r="M212" s="23"/>
      <c r="N212" s="54" t="str">
        <f t="shared" si="9"/>
        <v/>
      </c>
      <c r="O212" s="54" t="str">
        <f t="shared" si="5"/>
        <v/>
      </c>
      <c r="P212" s="14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</row>
    <row r="213" spans="1:30" ht="18.75" customHeight="1" x14ac:dyDescent="0.25">
      <c r="A213" s="58"/>
      <c r="B213" s="23"/>
      <c r="C213" s="71" t="str">
        <f t="shared" si="0"/>
        <v/>
      </c>
      <c r="D213" s="23"/>
      <c r="E213" s="23"/>
      <c r="F213" s="25"/>
      <c r="G213" s="73" t="str">
        <f>IF(AND(A213&lt;&gt;"",B213&lt;&gt;"",C213&lt;&gt;"",D213&lt;&gt;"",E213&lt;&gt;"",F213&lt;&gt;""),IF(C213="win",Início!$G$14,Início!$G$18),"")</f>
        <v/>
      </c>
      <c r="H213" s="74" t="str">
        <f t="shared" si="1"/>
        <v/>
      </c>
      <c r="I213" s="51" t="str">
        <f t="shared" si="2"/>
        <v/>
      </c>
      <c r="J213" s="75" t="str">
        <f>IF(AND(A213&lt;&gt;"",B213&lt;&gt;"",C213&lt;&gt;"",D213&lt;&gt;"",E213&lt;&gt;"",F213&lt;&gt;""),IF(C213="win",Início!$G$14,Início!$G$18),"")</f>
        <v/>
      </c>
      <c r="K213" s="74" t="str">
        <f t="shared" si="3"/>
        <v/>
      </c>
      <c r="L213" s="51" t="str">
        <f t="shared" si="4"/>
        <v/>
      </c>
      <c r="M213" s="23"/>
      <c r="N213" s="54" t="str">
        <f t="shared" si="9"/>
        <v/>
      </c>
      <c r="O213" s="54" t="str">
        <f t="shared" si="5"/>
        <v/>
      </c>
      <c r="P213" s="14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</row>
    <row r="214" spans="1:30" ht="18.75" customHeight="1" x14ac:dyDescent="0.25">
      <c r="A214" s="58"/>
      <c r="B214" s="23"/>
      <c r="C214" s="71" t="str">
        <f t="shared" si="0"/>
        <v/>
      </c>
      <c r="D214" s="23"/>
      <c r="E214" s="23"/>
      <c r="F214" s="25"/>
      <c r="G214" s="73" t="str">
        <f>IF(AND(A214&lt;&gt;"",B214&lt;&gt;"",C214&lt;&gt;"",D214&lt;&gt;"",E214&lt;&gt;"",F214&lt;&gt;""),IF(C214="win",Início!$G$14,Início!$G$18),"")</f>
        <v/>
      </c>
      <c r="H214" s="74" t="str">
        <f t="shared" si="1"/>
        <v/>
      </c>
      <c r="I214" s="51" t="str">
        <f t="shared" si="2"/>
        <v/>
      </c>
      <c r="J214" s="75" t="str">
        <f>IF(AND(A214&lt;&gt;"",B214&lt;&gt;"",C214&lt;&gt;"",D214&lt;&gt;"",E214&lt;&gt;"",F214&lt;&gt;""),IF(C214="win",Início!$G$14,Início!$G$18),"")</f>
        <v/>
      </c>
      <c r="K214" s="74" t="str">
        <f t="shared" si="3"/>
        <v/>
      </c>
      <c r="L214" s="51" t="str">
        <f t="shared" si="4"/>
        <v/>
      </c>
      <c r="M214" s="23"/>
      <c r="N214" s="54" t="str">
        <f t="shared" si="9"/>
        <v/>
      </c>
      <c r="O214" s="54" t="str">
        <f t="shared" si="5"/>
        <v/>
      </c>
      <c r="P214" s="14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</row>
    <row r="215" spans="1:30" ht="18.75" customHeight="1" x14ac:dyDescent="0.25">
      <c r="A215" s="58"/>
      <c r="B215" s="23"/>
      <c r="C215" s="71" t="str">
        <f t="shared" si="0"/>
        <v/>
      </c>
      <c r="D215" s="23"/>
      <c r="E215" s="23"/>
      <c r="F215" s="25"/>
      <c r="G215" s="73" t="str">
        <f>IF(AND(A215&lt;&gt;"",B215&lt;&gt;"",C215&lt;&gt;"",D215&lt;&gt;"",E215&lt;&gt;"",F215&lt;&gt;""),IF(C215="win",Início!$G$14,Início!$G$18),"")</f>
        <v/>
      </c>
      <c r="H215" s="74" t="str">
        <f t="shared" si="1"/>
        <v/>
      </c>
      <c r="I215" s="51" t="str">
        <f t="shared" si="2"/>
        <v/>
      </c>
      <c r="J215" s="75" t="str">
        <f>IF(AND(A215&lt;&gt;"",B215&lt;&gt;"",C215&lt;&gt;"",D215&lt;&gt;"",E215&lt;&gt;"",F215&lt;&gt;""),IF(C215="win",Início!$G$14,Início!$G$18),"")</f>
        <v/>
      </c>
      <c r="K215" s="74" t="str">
        <f t="shared" si="3"/>
        <v/>
      </c>
      <c r="L215" s="51" t="str">
        <f t="shared" si="4"/>
        <v/>
      </c>
      <c r="M215" s="23"/>
      <c r="N215" s="54" t="str">
        <f t="shared" si="9"/>
        <v/>
      </c>
      <c r="O215" s="54" t="str">
        <f t="shared" si="5"/>
        <v/>
      </c>
      <c r="P215" s="14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</row>
    <row r="216" spans="1:30" ht="18.75" customHeight="1" x14ac:dyDescent="0.25">
      <c r="A216" s="58"/>
      <c r="B216" s="23"/>
      <c r="C216" s="71" t="str">
        <f t="shared" si="0"/>
        <v/>
      </c>
      <c r="D216" s="23"/>
      <c r="E216" s="23"/>
      <c r="F216" s="25"/>
      <c r="G216" s="73" t="str">
        <f>IF(AND(A216&lt;&gt;"",B216&lt;&gt;"",C216&lt;&gt;"",D216&lt;&gt;"",E216&lt;&gt;"",F216&lt;&gt;""),IF(C216="win",Início!$G$14,Início!$G$18),"")</f>
        <v/>
      </c>
      <c r="H216" s="74" t="str">
        <f t="shared" si="1"/>
        <v/>
      </c>
      <c r="I216" s="51" t="str">
        <f t="shared" si="2"/>
        <v/>
      </c>
      <c r="J216" s="75" t="str">
        <f>IF(AND(A216&lt;&gt;"",B216&lt;&gt;"",C216&lt;&gt;"",D216&lt;&gt;"",E216&lt;&gt;"",F216&lt;&gt;""),IF(C216="win",Início!$G$14,Início!$G$18),"")</f>
        <v/>
      </c>
      <c r="K216" s="74" t="str">
        <f t="shared" si="3"/>
        <v/>
      </c>
      <c r="L216" s="51" t="str">
        <f t="shared" si="4"/>
        <v/>
      </c>
      <c r="M216" s="23"/>
      <c r="N216" s="54" t="str">
        <f t="shared" si="9"/>
        <v/>
      </c>
      <c r="O216" s="54" t="str">
        <f t="shared" si="5"/>
        <v/>
      </c>
      <c r="P216" s="14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</row>
    <row r="217" spans="1:30" ht="18.75" customHeight="1" x14ac:dyDescent="0.25">
      <c r="A217" s="58"/>
      <c r="B217" s="23"/>
      <c r="C217" s="71" t="str">
        <f t="shared" si="0"/>
        <v/>
      </c>
      <c r="D217" s="23"/>
      <c r="E217" s="23"/>
      <c r="F217" s="25"/>
      <c r="G217" s="73" t="str">
        <f>IF(AND(A217&lt;&gt;"",B217&lt;&gt;"",C217&lt;&gt;"",D217&lt;&gt;"",E217&lt;&gt;"",F217&lt;&gt;""),IF(C217="win",Início!$G$14,Início!$G$18),"")</f>
        <v/>
      </c>
      <c r="H217" s="74" t="str">
        <f t="shared" si="1"/>
        <v/>
      </c>
      <c r="I217" s="51" t="str">
        <f t="shared" si="2"/>
        <v/>
      </c>
      <c r="J217" s="75" t="str">
        <f>IF(AND(A217&lt;&gt;"",B217&lt;&gt;"",C217&lt;&gt;"",D217&lt;&gt;"",E217&lt;&gt;"",F217&lt;&gt;""),IF(C217="win",Início!$G$14,Início!$G$18),"")</f>
        <v/>
      </c>
      <c r="K217" s="74" t="str">
        <f t="shared" si="3"/>
        <v/>
      </c>
      <c r="L217" s="51" t="str">
        <f t="shared" si="4"/>
        <v/>
      </c>
      <c r="M217" s="23"/>
      <c r="N217" s="54" t="str">
        <f t="shared" si="9"/>
        <v/>
      </c>
      <c r="O217" s="54" t="str">
        <f t="shared" si="5"/>
        <v/>
      </c>
      <c r="P217" s="14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</row>
    <row r="218" spans="1:30" ht="18.75" customHeight="1" x14ac:dyDescent="0.25">
      <c r="A218" s="58"/>
      <c r="B218" s="23"/>
      <c r="C218" s="71" t="str">
        <f t="shared" si="0"/>
        <v/>
      </c>
      <c r="D218" s="23"/>
      <c r="E218" s="23"/>
      <c r="F218" s="25"/>
      <c r="G218" s="73" t="str">
        <f>IF(AND(A218&lt;&gt;"",B218&lt;&gt;"",C218&lt;&gt;"",D218&lt;&gt;"",E218&lt;&gt;"",F218&lt;&gt;""),IF(C218="win",Início!$G$14,Início!$G$18),"")</f>
        <v/>
      </c>
      <c r="H218" s="74" t="str">
        <f t="shared" si="1"/>
        <v/>
      </c>
      <c r="I218" s="51" t="str">
        <f t="shared" si="2"/>
        <v/>
      </c>
      <c r="J218" s="75" t="str">
        <f>IF(AND(A218&lt;&gt;"",B218&lt;&gt;"",C218&lt;&gt;"",D218&lt;&gt;"",E218&lt;&gt;"",F218&lt;&gt;""),IF(C218="win",Início!$G$14,Início!$G$18),"")</f>
        <v/>
      </c>
      <c r="K218" s="74" t="str">
        <f t="shared" si="3"/>
        <v/>
      </c>
      <c r="L218" s="51" t="str">
        <f t="shared" si="4"/>
        <v/>
      </c>
      <c r="M218" s="23"/>
      <c r="N218" s="54" t="str">
        <f t="shared" si="9"/>
        <v/>
      </c>
      <c r="O218" s="54" t="str">
        <f t="shared" si="5"/>
        <v/>
      </c>
      <c r="P218" s="14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</row>
    <row r="219" spans="1:30" ht="18.75" customHeight="1" x14ac:dyDescent="0.25">
      <c r="A219" s="58"/>
      <c r="B219" s="23"/>
      <c r="C219" s="71" t="str">
        <f t="shared" si="0"/>
        <v/>
      </c>
      <c r="D219" s="23"/>
      <c r="E219" s="23"/>
      <c r="F219" s="25"/>
      <c r="G219" s="73" t="str">
        <f>IF(AND(A219&lt;&gt;"",B219&lt;&gt;"",C219&lt;&gt;"",D219&lt;&gt;"",E219&lt;&gt;"",F219&lt;&gt;""),IF(C219="win",Início!$G$14,Início!$G$18),"")</f>
        <v/>
      </c>
      <c r="H219" s="74" t="str">
        <f t="shared" si="1"/>
        <v/>
      </c>
      <c r="I219" s="51" t="str">
        <f t="shared" si="2"/>
        <v/>
      </c>
      <c r="J219" s="75" t="str">
        <f>IF(AND(A219&lt;&gt;"",B219&lt;&gt;"",C219&lt;&gt;"",D219&lt;&gt;"",E219&lt;&gt;"",F219&lt;&gt;""),IF(C219="win",Início!$G$14,Início!$G$18),"")</f>
        <v/>
      </c>
      <c r="K219" s="74" t="str">
        <f t="shared" si="3"/>
        <v/>
      </c>
      <c r="L219" s="51" t="str">
        <f t="shared" si="4"/>
        <v/>
      </c>
      <c r="M219" s="23"/>
      <c r="N219" s="54" t="str">
        <f t="shared" si="9"/>
        <v/>
      </c>
      <c r="O219" s="54" t="str">
        <f t="shared" si="5"/>
        <v/>
      </c>
      <c r="P219" s="14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</row>
    <row r="220" spans="1:30" ht="18.75" customHeight="1" x14ac:dyDescent="0.25">
      <c r="A220" s="58"/>
      <c r="B220" s="23"/>
      <c r="C220" s="71" t="str">
        <f t="shared" si="0"/>
        <v/>
      </c>
      <c r="D220" s="23"/>
      <c r="E220" s="23"/>
      <c r="F220" s="25"/>
      <c r="G220" s="73" t="str">
        <f>IF(AND(A220&lt;&gt;"",B220&lt;&gt;"",C220&lt;&gt;"",D220&lt;&gt;"",E220&lt;&gt;"",F220&lt;&gt;""),IF(C220="win",Início!$G$14,Início!$G$18),"")</f>
        <v/>
      </c>
      <c r="H220" s="74" t="str">
        <f t="shared" si="1"/>
        <v/>
      </c>
      <c r="I220" s="51" t="str">
        <f t="shared" si="2"/>
        <v/>
      </c>
      <c r="J220" s="75" t="str">
        <f>IF(AND(A220&lt;&gt;"",B220&lt;&gt;"",C220&lt;&gt;"",D220&lt;&gt;"",E220&lt;&gt;"",F220&lt;&gt;""),IF(C220="win",Início!$G$14,Início!$G$18),"")</f>
        <v/>
      </c>
      <c r="K220" s="74" t="str">
        <f t="shared" si="3"/>
        <v/>
      </c>
      <c r="L220" s="51" t="str">
        <f t="shared" si="4"/>
        <v/>
      </c>
      <c r="M220" s="23"/>
      <c r="N220" s="54" t="str">
        <f t="shared" si="9"/>
        <v/>
      </c>
      <c r="O220" s="54" t="str">
        <f t="shared" si="5"/>
        <v/>
      </c>
      <c r="P220" s="14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</row>
    <row r="221" spans="1:30" ht="18.75" customHeight="1" x14ac:dyDescent="0.25">
      <c r="A221" s="58"/>
      <c r="B221" s="23"/>
      <c r="C221" s="71" t="str">
        <f t="shared" si="0"/>
        <v/>
      </c>
      <c r="D221" s="23"/>
      <c r="E221" s="23"/>
      <c r="F221" s="25"/>
      <c r="G221" s="73" t="str">
        <f>IF(AND(A221&lt;&gt;"",B221&lt;&gt;"",C221&lt;&gt;"",D221&lt;&gt;"",E221&lt;&gt;"",F221&lt;&gt;""),IF(C221="win",Início!$G$14,Início!$G$18),"")</f>
        <v/>
      </c>
      <c r="H221" s="74" t="str">
        <f t="shared" si="1"/>
        <v/>
      </c>
      <c r="I221" s="51" t="str">
        <f t="shared" si="2"/>
        <v/>
      </c>
      <c r="J221" s="75" t="str">
        <f>IF(AND(A221&lt;&gt;"",B221&lt;&gt;"",C221&lt;&gt;"",D221&lt;&gt;"",E221&lt;&gt;"",F221&lt;&gt;""),IF(C221="win",Início!$G$14,Início!$G$18),"")</f>
        <v/>
      </c>
      <c r="K221" s="74" t="str">
        <f t="shared" si="3"/>
        <v/>
      </c>
      <c r="L221" s="51" t="str">
        <f t="shared" si="4"/>
        <v/>
      </c>
      <c r="M221" s="23"/>
      <c r="N221" s="54" t="str">
        <f t="shared" si="9"/>
        <v/>
      </c>
      <c r="O221" s="54" t="str">
        <f t="shared" si="5"/>
        <v/>
      </c>
      <c r="P221" s="14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</row>
    <row r="222" spans="1:30" ht="18.75" customHeight="1" x14ac:dyDescent="0.25">
      <c r="A222" s="58"/>
      <c r="B222" s="23"/>
      <c r="C222" s="71" t="str">
        <f t="shared" si="0"/>
        <v/>
      </c>
      <c r="D222" s="23"/>
      <c r="E222" s="23"/>
      <c r="F222" s="25"/>
      <c r="G222" s="73" t="str">
        <f>IF(AND(A222&lt;&gt;"",B222&lt;&gt;"",C222&lt;&gt;"",D222&lt;&gt;"",E222&lt;&gt;"",F222&lt;&gt;""),IF(C222="win",Início!$G$14,Início!$G$18),"")</f>
        <v/>
      </c>
      <c r="H222" s="74" t="str">
        <f t="shared" si="1"/>
        <v/>
      </c>
      <c r="I222" s="51" t="str">
        <f t="shared" si="2"/>
        <v/>
      </c>
      <c r="J222" s="75" t="str">
        <f>IF(AND(A222&lt;&gt;"",B222&lt;&gt;"",C222&lt;&gt;"",D222&lt;&gt;"",E222&lt;&gt;"",F222&lt;&gt;""),IF(C222="win",Início!$G$14,Início!$G$18),"")</f>
        <v/>
      </c>
      <c r="K222" s="74" t="str">
        <f t="shared" si="3"/>
        <v/>
      </c>
      <c r="L222" s="51" t="str">
        <f t="shared" si="4"/>
        <v/>
      </c>
      <c r="M222" s="23"/>
      <c r="N222" s="54" t="str">
        <f t="shared" si="9"/>
        <v/>
      </c>
      <c r="O222" s="54" t="str">
        <f t="shared" si="5"/>
        <v/>
      </c>
      <c r="P222" s="14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</row>
    <row r="223" spans="1:30" ht="18.75" customHeight="1" x14ac:dyDescent="0.25">
      <c r="A223" s="58"/>
      <c r="B223" s="23"/>
      <c r="C223" s="71" t="str">
        <f t="shared" si="0"/>
        <v/>
      </c>
      <c r="D223" s="23"/>
      <c r="E223" s="23"/>
      <c r="F223" s="25"/>
      <c r="G223" s="73" t="str">
        <f>IF(AND(A223&lt;&gt;"",B223&lt;&gt;"",C223&lt;&gt;"",D223&lt;&gt;"",E223&lt;&gt;"",F223&lt;&gt;""),IF(C223="win",Início!$G$14,Início!$G$18),"")</f>
        <v/>
      </c>
      <c r="H223" s="74" t="str">
        <f t="shared" si="1"/>
        <v/>
      </c>
      <c r="I223" s="51" t="str">
        <f t="shared" si="2"/>
        <v/>
      </c>
      <c r="J223" s="75" t="str">
        <f>IF(AND(A223&lt;&gt;"",B223&lt;&gt;"",C223&lt;&gt;"",D223&lt;&gt;"",E223&lt;&gt;"",F223&lt;&gt;""),IF(C223="win",Início!$G$14,Início!$G$18),"")</f>
        <v/>
      </c>
      <c r="K223" s="74" t="str">
        <f t="shared" si="3"/>
        <v/>
      </c>
      <c r="L223" s="51" t="str">
        <f t="shared" si="4"/>
        <v/>
      </c>
      <c r="M223" s="23"/>
      <c r="N223" s="54" t="str">
        <f t="shared" si="9"/>
        <v/>
      </c>
      <c r="O223" s="54" t="str">
        <f t="shared" si="5"/>
        <v/>
      </c>
      <c r="P223" s="14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</row>
    <row r="224" spans="1:30" ht="18.75" customHeight="1" x14ac:dyDescent="0.25">
      <c r="A224" s="58"/>
      <c r="B224" s="23"/>
      <c r="C224" s="71" t="str">
        <f t="shared" si="0"/>
        <v/>
      </c>
      <c r="D224" s="23"/>
      <c r="E224" s="23"/>
      <c r="F224" s="25"/>
      <c r="G224" s="73" t="str">
        <f>IF(AND(A224&lt;&gt;"",B224&lt;&gt;"",C224&lt;&gt;"",D224&lt;&gt;"",E224&lt;&gt;"",F224&lt;&gt;""),IF(C224="win",Início!$G$14,Início!$G$18),"")</f>
        <v/>
      </c>
      <c r="H224" s="74" t="str">
        <f t="shared" si="1"/>
        <v/>
      </c>
      <c r="I224" s="51" t="str">
        <f t="shared" si="2"/>
        <v/>
      </c>
      <c r="J224" s="75" t="str">
        <f>IF(AND(A224&lt;&gt;"",B224&lt;&gt;"",C224&lt;&gt;"",D224&lt;&gt;"",E224&lt;&gt;"",F224&lt;&gt;""),IF(C224="win",Início!$G$14,Início!$G$18),"")</f>
        <v/>
      </c>
      <c r="K224" s="74" t="str">
        <f t="shared" si="3"/>
        <v/>
      </c>
      <c r="L224" s="51" t="str">
        <f t="shared" si="4"/>
        <v/>
      </c>
      <c r="M224" s="23"/>
      <c r="N224" s="54" t="str">
        <f t="shared" si="9"/>
        <v/>
      </c>
      <c r="O224" s="54" t="str">
        <f t="shared" si="5"/>
        <v/>
      </c>
      <c r="P224" s="14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</row>
    <row r="225" spans="1:30" ht="18.75" customHeight="1" x14ac:dyDescent="0.25">
      <c r="A225" s="58"/>
      <c r="B225" s="23"/>
      <c r="C225" s="71" t="str">
        <f t="shared" si="0"/>
        <v/>
      </c>
      <c r="D225" s="23"/>
      <c r="E225" s="23"/>
      <c r="F225" s="25"/>
      <c r="G225" s="73" t="str">
        <f>IF(AND(A225&lt;&gt;"",B225&lt;&gt;"",C225&lt;&gt;"",D225&lt;&gt;"",E225&lt;&gt;"",F225&lt;&gt;""),IF(C225="win",Início!$G$14,Início!$G$18),"")</f>
        <v/>
      </c>
      <c r="H225" s="74" t="str">
        <f t="shared" si="1"/>
        <v/>
      </c>
      <c r="I225" s="51" t="str">
        <f t="shared" si="2"/>
        <v/>
      </c>
      <c r="J225" s="75" t="str">
        <f>IF(AND(A225&lt;&gt;"",B225&lt;&gt;"",C225&lt;&gt;"",D225&lt;&gt;"",E225&lt;&gt;"",F225&lt;&gt;""),IF(C225="win",Início!$G$14,Início!$G$18),"")</f>
        <v/>
      </c>
      <c r="K225" s="74" t="str">
        <f t="shared" si="3"/>
        <v/>
      </c>
      <c r="L225" s="51" t="str">
        <f t="shared" si="4"/>
        <v/>
      </c>
      <c r="M225" s="23"/>
      <c r="N225" s="54" t="str">
        <f t="shared" si="9"/>
        <v/>
      </c>
      <c r="O225" s="54" t="str">
        <f t="shared" si="5"/>
        <v/>
      </c>
      <c r="P225" s="14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</row>
    <row r="226" spans="1:30" ht="18.75" customHeight="1" x14ac:dyDescent="0.25">
      <c r="A226" s="58"/>
      <c r="B226" s="23"/>
      <c r="C226" s="71" t="str">
        <f t="shared" si="0"/>
        <v/>
      </c>
      <c r="D226" s="23"/>
      <c r="E226" s="23"/>
      <c r="F226" s="25"/>
      <c r="G226" s="73" t="str">
        <f>IF(AND(A226&lt;&gt;"",B226&lt;&gt;"",C226&lt;&gt;"",D226&lt;&gt;"",E226&lt;&gt;"",F226&lt;&gt;""),IF(C226="win",Início!$G$14,Início!$G$18),"")</f>
        <v/>
      </c>
      <c r="H226" s="74" t="str">
        <f t="shared" si="1"/>
        <v/>
      </c>
      <c r="I226" s="51" t="str">
        <f t="shared" si="2"/>
        <v/>
      </c>
      <c r="J226" s="75" t="str">
        <f>IF(AND(A226&lt;&gt;"",B226&lt;&gt;"",C226&lt;&gt;"",D226&lt;&gt;"",E226&lt;&gt;"",F226&lt;&gt;""),IF(C226="win",Início!$G$14,Início!$G$18),"")</f>
        <v/>
      </c>
      <c r="K226" s="74" t="str">
        <f t="shared" si="3"/>
        <v/>
      </c>
      <c r="L226" s="51" t="str">
        <f t="shared" si="4"/>
        <v/>
      </c>
      <c r="M226" s="23"/>
      <c r="N226" s="54" t="str">
        <f t="shared" si="9"/>
        <v/>
      </c>
      <c r="O226" s="54" t="str">
        <f t="shared" si="5"/>
        <v/>
      </c>
      <c r="P226" s="14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</row>
    <row r="227" spans="1:30" ht="18.75" customHeight="1" x14ac:dyDescent="0.25">
      <c r="A227" s="58"/>
      <c r="B227" s="23"/>
      <c r="C227" s="71" t="str">
        <f t="shared" si="0"/>
        <v/>
      </c>
      <c r="D227" s="23"/>
      <c r="E227" s="23"/>
      <c r="F227" s="25"/>
      <c r="G227" s="73" t="str">
        <f>IF(AND(A227&lt;&gt;"",B227&lt;&gt;"",C227&lt;&gt;"",D227&lt;&gt;"",E227&lt;&gt;"",F227&lt;&gt;""),IF(C227="win",Início!$G$14,Início!$G$18),"")</f>
        <v/>
      </c>
      <c r="H227" s="74" t="str">
        <f t="shared" si="1"/>
        <v/>
      </c>
      <c r="I227" s="51" t="str">
        <f t="shared" si="2"/>
        <v/>
      </c>
      <c r="J227" s="75" t="str">
        <f>IF(AND(A227&lt;&gt;"",B227&lt;&gt;"",C227&lt;&gt;"",D227&lt;&gt;"",E227&lt;&gt;"",F227&lt;&gt;""),IF(C227="win",Início!$G$14,Início!$G$18),"")</f>
        <v/>
      </c>
      <c r="K227" s="74" t="str">
        <f t="shared" si="3"/>
        <v/>
      </c>
      <c r="L227" s="51" t="str">
        <f t="shared" si="4"/>
        <v/>
      </c>
      <c r="M227" s="23"/>
      <c r="N227" s="54" t="str">
        <f t="shared" si="9"/>
        <v/>
      </c>
      <c r="O227" s="54" t="str">
        <f t="shared" si="5"/>
        <v/>
      </c>
      <c r="P227" s="14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</row>
    <row r="228" spans="1:30" ht="18.75" customHeight="1" x14ac:dyDescent="0.25">
      <c r="A228" s="58"/>
      <c r="B228" s="23"/>
      <c r="C228" s="71" t="str">
        <f t="shared" si="0"/>
        <v/>
      </c>
      <c r="D228" s="23"/>
      <c r="E228" s="23"/>
      <c r="F228" s="25"/>
      <c r="G228" s="73" t="str">
        <f>IF(AND(A228&lt;&gt;"",B228&lt;&gt;"",C228&lt;&gt;"",D228&lt;&gt;"",E228&lt;&gt;"",F228&lt;&gt;""),IF(C228="win",Início!$G$14,Início!$G$18),"")</f>
        <v/>
      </c>
      <c r="H228" s="74" t="str">
        <f t="shared" si="1"/>
        <v/>
      </c>
      <c r="I228" s="51" t="str">
        <f t="shared" si="2"/>
        <v/>
      </c>
      <c r="J228" s="75" t="str">
        <f>IF(AND(A228&lt;&gt;"",B228&lt;&gt;"",C228&lt;&gt;"",D228&lt;&gt;"",E228&lt;&gt;"",F228&lt;&gt;""),IF(C228="win",Início!$G$14,Início!$G$18),"")</f>
        <v/>
      </c>
      <c r="K228" s="74" t="str">
        <f t="shared" si="3"/>
        <v/>
      </c>
      <c r="L228" s="51" t="str">
        <f t="shared" si="4"/>
        <v/>
      </c>
      <c r="M228" s="23"/>
      <c r="N228" s="54" t="str">
        <f t="shared" si="9"/>
        <v/>
      </c>
      <c r="O228" s="54" t="str">
        <f t="shared" si="5"/>
        <v/>
      </c>
      <c r="P228" s="14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</row>
    <row r="229" spans="1:30" ht="18.75" customHeight="1" x14ac:dyDescent="0.25">
      <c r="A229" s="58"/>
      <c r="B229" s="23"/>
      <c r="C229" s="71" t="str">
        <f t="shared" si="0"/>
        <v/>
      </c>
      <c r="D229" s="23"/>
      <c r="E229" s="23"/>
      <c r="F229" s="25"/>
      <c r="G229" s="73" t="str">
        <f>IF(AND(A229&lt;&gt;"",B229&lt;&gt;"",C229&lt;&gt;"",D229&lt;&gt;"",E229&lt;&gt;"",F229&lt;&gt;""),IF(C229="win",Início!$G$14,Início!$G$18),"")</f>
        <v/>
      </c>
      <c r="H229" s="74" t="str">
        <f t="shared" si="1"/>
        <v/>
      </c>
      <c r="I229" s="51" t="str">
        <f t="shared" si="2"/>
        <v/>
      </c>
      <c r="J229" s="75" t="str">
        <f>IF(AND(A229&lt;&gt;"",B229&lt;&gt;"",C229&lt;&gt;"",D229&lt;&gt;"",E229&lt;&gt;"",F229&lt;&gt;""),IF(C229="win",Início!$G$14,Início!$G$18),"")</f>
        <v/>
      </c>
      <c r="K229" s="74" t="str">
        <f t="shared" si="3"/>
        <v/>
      </c>
      <c r="L229" s="51" t="str">
        <f t="shared" si="4"/>
        <v/>
      </c>
      <c r="M229" s="23"/>
      <c r="N229" s="54" t="str">
        <f t="shared" si="9"/>
        <v/>
      </c>
      <c r="O229" s="54" t="str">
        <f t="shared" si="5"/>
        <v/>
      </c>
      <c r="P229" s="14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</row>
    <row r="230" spans="1:30" ht="18.75" customHeight="1" x14ac:dyDescent="0.25">
      <c r="A230" s="58"/>
      <c r="B230" s="23"/>
      <c r="C230" s="71" t="str">
        <f t="shared" si="0"/>
        <v/>
      </c>
      <c r="D230" s="23"/>
      <c r="E230" s="23"/>
      <c r="F230" s="25"/>
      <c r="G230" s="73" t="str">
        <f>IF(AND(A230&lt;&gt;"",B230&lt;&gt;"",C230&lt;&gt;"",D230&lt;&gt;"",E230&lt;&gt;"",F230&lt;&gt;""),IF(C230="win",Início!$G$14,Início!$G$18),"")</f>
        <v/>
      </c>
      <c r="H230" s="74" t="str">
        <f t="shared" si="1"/>
        <v/>
      </c>
      <c r="I230" s="51" t="str">
        <f t="shared" si="2"/>
        <v/>
      </c>
      <c r="J230" s="75" t="str">
        <f>IF(AND(A230&lt;&gt;"",B230&lt;&gt;"",C230&lt;&gt;"",D230&lt;&gt;"",E230&lt;&gt;"",F230&lt;&gt;""),IF(C230="win",Início!$G$14,Início!$G$18),"")</f>
        <v/>
      </c>
      <c r="K230" s="74" t="str">
        <f t="shared" si="3"/>
        <v/>
      </c>
      <c r="L230" s="51" t="str">
        <f t="shared" si="4"/>
        <v/>
      </c>
      <c r="M230" s="23"/>
      <c r="N230" s="54" t="str">
        <f t="shared" si="9"/>
        <v/>
      </c>
      <c r="O230" s="54" t="str">
        <f t="shared" si="5"/>
        <v/>
      </c>
      <c r="P230" s="14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</row>
    <row r="231" spans="1:30" ht="18.75" customHeight="1" x14ac:dyDescent="0.25">
      <c r="A231" s="58"/>
      <c r="B231" s="23"/>
      <c r="C231" s="71" t="str">
        <f t="shared" si="0"/>
        <v/>
      </c>
      <c r="D231" s="23"/>
      <c r="E231" s="23"/>
      <c r="F231" s="25"/>
      <c r="G231" s="73" t="str">
        <f>IF(AND(A231&lt;&gt;"",B231&lt;&gt;"",C231&lt;&gt;"",D231&lt;&gt;"",E231&lt;&gt;"",F231&lt;&gt;""),IF(C231="win",Início!$G$14,Início!$G$18),"")</f>
        <v/>
      </c>
      <c r="H231" s="74" t="str">
        <f t="shared" si="1"/>
        <v/>
      </c>
      <c r="I231" s="51" t="str">
        <f t="shared" si="2"/>
        <v/>
      </c>
      <c r="J231" s="75" t="str">
        <f>IF(AND(A231&lt;&gt;"",B231&lt;&gt;"",C231&lt;&gt;"",D231&lt;&gt;"",E231&lt;&gt;"",F231&lt;&gt;""),IF(C231="win",Início!$G$14,Início!$G$18),"")</f>
        <v/>
      </c>
      <c r="K231" s="74" t="str">
        <f t="shared" si="3"/>
        <v/>
      </c>
      <c r="L231" s="51" t="str">
        <f t="shared" si="4"/>
        <v/>
      </c>
      <c r="M231" s="23"/>
      <c r="N231" s="54" t="str">
        <f t="shared" si="9"/>
        <v/>
      </c>
      <c r="O231" s="54" t="str">
        <f t="shared" si="5"/>
        <v/>
      </c>
      <c r="P231" s="14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</row>
    <row r="232" spans="1:30" ht="18.75" customHeight="1" x14ac:dyDescent="0.25">
      <c r="A232" s="58"/>
      <c r="B232" s="23"/>
      <c r="C232" s="71" t="str">
        <f t="shared" si="0"/>
        <v/>
      </c>
      <c r="D232" s="23"/>
      <c r="E232" s="23"/>
      <c r="F232" s="25"/>
      <c r="G232" s="73" t="str">
        <f>IF(AND(A232&lt;&gt;"",B232&lt;&gt;"",C232&lt;&gt;"",D232&lt;&gt;"",E232&lt;&gt;"",F232&lt;&gt;""),IF(C232="win",Início!$G$14,Início!$G$18),"")</f>
        <v/>
      </c>
      <c r="H232" s="74" t="str">
        <f t="shared" si="1"/>
        <v/>
      </c>
      <c r="I232" s="51" t="str">
        <f t="shared" si="2"/>
        <v/>
      </c>
      <c r="J232" s="75" t="str">
        <f>IF(AND(A232&lt;&gt;"",B232&lt;&gt;"",C232&lt;&gt;"",D232&lt;&gt;"",E232&lt;&gt;"",F232&lt;&gt;""),IF(C232="win",Início!$G$14,Início!$G$18),"")</f>
        <v/>
      </c>
      <c r="K232" s="74" t="str">
        <f t="shared" si="3"/>
        <v/>
      </c>
      <c r="L232" s="51" t="str">
        <f t="shared" si="4"/>
        <v/>
      </c>
      <c r="M232" s="23"/>
      <c r="N232" s="54" t="str">
        <f t="shared" si="9"/>
        <v/>
      </c>
      <c r="O232" s="54" t="str">
        <f t="shared" si="5"/>
        <v/>
      </c>
      <c r="P232" s="14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</row>
    <row r="233" spans="1:30" ht="18.75" customHeight="1" x14ac:dyDescent="0.25">
      <c r="A233" s="58"/>
      <c r="B233" s="23"/>
      <c r="C233" s="71" t="str">
        <f t="shared" si="0"/>
        <v/>
      </c>
      <c r="D233" s="23"/>
      <c r="E233" s="23"/>
      <c r="F233" s="25"/>
      <c r="G233" s="73" t="str">
        <f>IF(AND(A233&lt;&gt;"",B233&lt;&gt;"",C233&lt;&gt;"",D233&lt;&gt;"",E233&lt;&gt;"",F233&lt;&gt;""),IF(C233="win",Início!$G$14,Início!$G$18),"")</f>
        <v/>
      </c>
      <c r="H233" s="74" t="str">
        <f t="shared" si="1"/>
        <v/>
      </c>
      <c r="I233" s="51" t="str">
        <f t="shared" si="2"/>
        <v/>
      </c>
      <c r="J233" s="75" t="str">
        <f>IF(AND(A233&lt;&gt;"",B233&lt;&gt;"",C233&lt;&gt;"",D233&lt;&gt;"",E233&lt;&gt;"",F233&lt;&gt;""),IF(C233="win",Início!$G$14,Início!$G$18),"")</f>
        <v/>
      </c>
      <c r="K233" s="74" t="str">
        <f t="shared" si="3"/>
        <v/>
      </c>
      <c r="L233" s="51" t="str">
        <f t="shared" si="4"/>
        <v/>
      </c>
      <c r="M233" s="23"/>
      <c r="N233" s="54" t="str">
        <f t="shared" si="9"/>
        <v/>
      </c>
      <c r="O233" s="54" t="str">
        <f t="shared" si="5"/>
        <v/>
      </c>
      <c r="P233" s="14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</row>
    <row r="234" spans="1:30" ht="18.75" customHeight="1" x14ac:dyDescent="0.25">
      <c r="A234" s="58"/>
      <c r="B234" s="23"/>
      <c r="C234" s="71" t="str">
        <f t="shared" si="0"/>
        <v/>
      </c>
      <c r="D234" s="23"/>
      <c r="E234" s="23"/>
      <c r="F234" s="25"/>
      <c r="G234" s="73" t="str">
        <f>IF(AND(A234&lt;&gt;"",B234&lt;&gt;"",C234&lt;&gt;"",D234&lt;&gt;"",E234&lt;&gt;"",F234&lt;&gt;""),IF(C234="win",Início!$G$14,Início!$G$18),"")</f>
        <v/>
      </c>
      <c r="H234" s="74" t="str">
        <f t="shared" si="1"/>
        <v/>
      </c>
      <c r="I234" s="51" t="str">
        <f t="shared" si="2"/>
        <v/>
      </c>
      <c r="J234" s="75" t="str">
        <f>IF(AND(A234&lt;&gt;"",B234&lt;&gt;"",C234&lt;&gt;"",D234&lt;&gt;"",E234&lt;&gt;"",F234&lt;&gt;""),IF(C234="win",Início!$G$14,Início!$G$18),"")</f>
        <v/>
      </c>
      <c r="K234" s="74" t="str">
        <f t="shared" si="3"/>
        <v/>
      </c>
      <c r="L234" s="51" t="str">
        <f t="shared" si="4"/>
        <v/>
      </c>
      <c r="M234" s="23"/>
      <c r="N234" s="54" t="str">
        <f t="shared" si="9"/>
        <v/>
      </c>
      <c r="O234" s="54" t="str">
        <f t="shared" si="5"/>
        <v/>
      </c>
      <c r="P234" s="14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</row>
    <row r="235" spans="1:30" ht="18.75" customHeight="1" x14ac:dyDescent="0.25">
      <c r="A235" s="58"/>
      <c r="B235" s="23"/>
      <c r="C235" s="71" t="str">
        <f t="shared" si="0"/>
        <v/>
      </c>
      <c r="D235" s="23"/>
      <c r="E235" s="23"/>
      <c r="F235" s="25"/>
      <c r="G235" s="73" t="str">
        <f>IF(AND(A235&lt;&gt;"",B235&lt;&gt;"",C235&lt;&gt;"",D235&lt;&gt;"",E235&lt;&gt;"",F235&lt;&gt;""),IF(C235="win",Início!$G$14,Início!$G$18),"")</f>
        <v/>
      </c>
      <c r="H235" s="74" t="str">
        <f t="shared" si="1"/>
        <v/>
      </c>
      <c r="I235" s="51" t="str">
        <f t="shared" si="2"/>
        <v/>
      </c>
      <c r="J235" s="75" t="str">
        <f>IF(AND(A235&lt;&gt;"",B235&lt;&gt;"",C235&lt;&gt;"",D235&lt;&gt;"",E235&lt;&gt;"",F235&lt;&gt;""),IF(C235="win",Início!$G$14,Início!$G$18),"")</f>
        <v/>
      </c>
      <c r="K235" s="74" t="str">
        <f t="shared" si="3"/>
        <v/>
      </c>
      <c r="L235" s="51" t="str">
        <f t="shared" si="4"/>
        <v/>
      </c>
      <c r="M235" s="23"/>
      <c r="N235" s="54" t="str">
        <f t="shared" si="9"/>
        <v/>
      </c>
      <c r="O235" s="54" t="str">
        <f t="shared" si="5"/>
        <v/>
      </c>
      <c r="P235" s="14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</row>
    <row r="236" spans="1:30" ht="18.75" customHeight="1" x14ac:dyDescent="0.25">
      <c r="A236" s="58"/>
      <c r="B236" s="23"/>
      <c r="C236" s="71" t="str">
        <f t="shared" si="0"/>
        <v/>
      </c>
      <c r="D236" s="23"/>
      <c r="E236" s="23"/>
      <c r="F236" s="25"/>
      <c r="G236" s="73" t="str">
        <f>IF(AND(A236&lt;&gt;"",B236&lt;&gt;"",C236&lt;&gt;"",D236&lt;&gt;"",E236&lt;&gt;"",F236&lt;&gt;""),IF(C236="win",Início!$G$14,Início!$G$18),"")</f>
        <v/>
      </c>
      <c r="H236" s="74" t="str">
        <f t="shared" si="1"/>
        <v/>
      </c>
      <c r="I236" s="51" t="str">
        <f t="shared" si="2"/>
        <v/>
      </c>
      <c r="J236" s="75" t="str">
        <f>IF(AND(A236&lt;&gt;"",B236&lt;&gt;"",C236&lt;&gt;"",D236&lt;&gt;"",E236&lt;&gt;"",F236&lt;&gt;""),IF(C236="win",Início!$G$14,Início!$G$18),"")</f>
        <v/>
      </c>
      <c r="K236" s="74" t="str">
        <f t="shared" si="3"/>
        <v/>
      </c>
      <c r="L236" s="51" t="str">
        <f t="shared" si="4"/>
        <v/>
      </c>
      <c r="M236" s="23"/>
      <c r="N236" s="54" t="str">
        <f t="shared" si="9"/>
        <v/>
      </c>
      <c r="O236" s="54" t="str">
        <f t="shared" si="5"/>
        <v/>
      </c>
      <c r="P236" s="14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</row>
    <row r="237" spans="1:30" ht="18.75" customHeight="1" x14ac:dyDescent="0.25">
      <c r="A237" s="58"/>
      <c r="B237" s="23"/>
      <c r="C237" s="71" t="str">
        <f t="shared" si="0"/>
        <v/>
      </c>
      <c r="D237" s="23"/>
      <c r="E237" s="23"/>
      <c r="F237" s="25"/>
      <c r="G237" s="73" t="str">
        <f>IF(AND(A237&lt;&gt;"",B237&lt;&gt;"",C237&lt;&gt;"",D237&lt;&gt;"",E237&lt;&gt;"",F237&lt;&gt;""),IF(C237="win",Início!$G$14,Início!$G$18),"")</f>
        <v/>
      </c>
      <c r="H237" s="74" t="str">
        <f t="shared" si="1"/>
        <v/>
      </c>
      <c r="I237" s="51" t="str">
        <f t="shared" si="2"/>
        <v/>
      </c>
      <c r="J237" s="75" t="str">
        <f>IF(AND(A237&lt;&gt;"",B237&lt;&gt;"",C237&lt;&gt;"",D237&lt;&gt;"",E237&lt;&gt;"",F237&lt;&gt;""),IF(C237="win",Início!$G$14,Início!$G$18),"")</f>
        <v/>
      </c>
      <c r="K237" s="74" t="str">
        <f t="shared" si="3"/>
        <v/>
      </c>
      <c r="L237" s="51" t="str">
        <f t="shared" si="4"/>
        <v/>
      </c>
      <c r="M237" s="23"/>
      <c r="N237" s="54" t="str">
        <f t="shared" si="9"/>
        <v/>
      </c>
      <c r="O237" s="54" t="str">
        <f t="shared" si="5"/>
        <v/>
      </c>
      <c r="P237" s="14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</row>
    <row r="238" spans="1:30" ht="18.75" customHeight="1" x14ac:dyDescent="0.25">
      <c r="A238" s="58"/>
      <c r="B238" s="23"/>
      <c r="C238" s="71" t="str">
        <f t="shared" si="0"/>
        <v/>
      </c>
      <c r="D238" s="23"/>
      <c r="E238" s="23"/>
      <c r="F238" s="25"/>
      <c r="G238" s="73" t="str">
        <f>IF(AND(A238&lt;&gt;"",B238&lt;&gt;"",C238&lt;&gt;"",D238&lt;&gt;"",E238&lt;&gt;"",F238&lt;&gt;""),IF(C238="win",Início!$G$14,Início!$G$18),"")</f>
        <v/>
      </c>
      <c r="H238" s="74" t="str">
        <f t="shared" si="1"/>
        <v/>
      </c>
      <c r="I238" s="51" t="str">
        <f t="shared" si="2"/>
        <v/>
      </c>
      <c r="J238" s="75" t="str">
        <f>IF(AND(A238&lt;&gt;"",B238&lt;&gt;"",C238&lt;&gt;"",D238&lt;&gt;"",E238&lt;&gt;"",F238&lt;&gt;""),IF(C238="win",Início!$G$14,Início!$G$18),"")</f>
        <v/>
      </c>
      <c r="K238" s="74" t="str">
        <f t="shared" si="3"/>
        <v/>
      </c>
      <c r="L238" s="51" t="str">
        <f t="shared" si="4"/>
        <v/>
      </c>
      <c r="M238" s="23"/>
      <c r="N238" s="54" t="str">
        <f t="shared" si="9"/>
        <v/>
      </c>
      <c r="O238" s="54" t="str">
        <f t="shared" si="5"/>
        <v/>
      </c>
      <c r="P238" s="14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</row>
    <row r="239" spans="1:30" ht="18.75" customHeight="1" x14ac:dyDescent="0.25">
      <c r="A239" s="58"/>
      <c r="B239" s="23"/>
      <c r="C239" s="71" t="str">
        <f t="shared" si="0"/>
        <v/>
      </c>
      <c r="D239" s="23"/>
      <c r="E239" s="23"/>
      <c r="F239" s="25"/>
      <c r="G239" s="73" t="str">
        <f>IF(AND(A239&lt;&gt;"",B239&lt;&gt;"",C239&lt;&gt;"",D239&lt;&gt;"",E239&lt;&gt;"",F239&lt;&gt;""),IF(C239="win",Início!$G$14,Início!$G$18),"")</f>
        <v/>
      </c>
      <c r="H239" s="74" t="str">
        <f t="shared" si="1"/>
        <v/>
      </c>
      <c r="I239" s="51" t="str">
        <f t="shared" si="2"/>
        <v/>
      </c>
      <c r="J239" s="75" t="str">
        <f>IF(AND(A239&lt;&gt;"",B239&lt;&gt;"",C239&lt;&gt;"",D239&lt;&gt;"",E239&lt;&gt;"",F239&lt;&gt;""),IF(C239="win",Início!$G$14,Início!$G$18),"")</f>
        <v/>
      </c>
      <c r="K239" s="74" t="str">
        <f t="shared" si="3"/>
        <v/>
      </c>
      <c r="L239" s="51" t="str">
        <f t="shared" si="4"/>
        <v/>
      </c>
      <c r="M239" s="23"/>
      <c r="N239" s="54" t="str">
        <f t="shared" si="9"/>
        <v/>
      </c>
      <c r="O239" s="54" t="str">
        <f t="shared" si="5"/>
        <v/>
      </c>
      <c r="P239" s="14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</row>
    <row r="240" spans="1:30" ht="18.75" customHeight="1" x14ac:dyDescent="0.25">
      <c r="A240" s="58"/>
      <c r="B240" s="23"/>
      <c r="C240" s="71" t="str">
        <f t="shared" si="0"/>
        <v/>
      </c>
      <c r="D240" s="23"/>
      <c r="E240" s="23"/>
      <c r="F240" s="25"/>
      <c r="G240" s="73" t="str">
        <f>IF(AND(A240&lt;&gt;"",B240&lt;&gt;"",C240&lt;&gt;"",D240&lt;&gt;"",E240&lt;&gt;"",F240&lt;&gt;""),IF(C240="win",Início!$G$14,Início!$G$18),"")</f>
        <v/>
      </c>
      <c r="H240" s="74" t="str">
        <f t="shared" si="1"/>
        <v/>
      </c>
      <c r="I240" s="51" t="str">
        <f t="shared" si="2"/>
        <v/>
      </c>
      <c r="J240" s="75" t="str">
        <f>IF(AND(A240&lt;&gt;"",B240&lt;&gt;"",C240&lt;&gt;"",D240&lt;&gt;"",E240&lt;&gt;"",F240&lt;&gt;""),IF(C240="win",Início!$G$14,Início!$G$18),"")</f>
        <v/>
      </c>
      <c r="K240" s="74" t="str">
        <f t="shared" si="3"/>
        <v/>
      </c>
      <c r="L240" s="51" t="str">
        <f t="shared" si="4"/>
        <v/>
      </c>
      <c r="M240" s="23"/>
      <c r="N240" s="54" t="str">
        <f t="shared" si="9"/>
        <v/>
      </c>
      <c r="O240" s="54" t="str">
        <f t="shared" si="5"/>
        <v/>
      </c>
      <c r="P240" s="14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</row>
    <row r="241" spans="1:30" ht="18.75" customHeight="1" x14ac:dyDescent="0.25">
      <c r="A241" s="58"/>
      <c r="B241" s="23"/>
      <c r="C241" s="71" t="str">
        <f t="shared" si="0"/>
        <v/>
      </c>
      <c r="D241" s="23"/>
      <c r="E241" s="23"/>
      <c r="F241" s="25"/>
      <c r="G241" s="73" t="str">
        <f>IF(AND(A241&lt;&gt;"",B241&lt;&gt;"",C241&lt;&gt;"",D241&lt;&gt;"",E241&lt;&gt;"",F241&lt;&gt;""),IF(C241="win",Início!$G$14,Início!$G$18),"")</f>
        <v/>
      </c>
      <c r="H241" s="74" t="str">
        <f t="shared" si="1"/>
        <v/>
      </c>
      <c r="I241" s="51" t="str">
        <f t="shared" si="2"/>
        <v/>
      </c>
      <c r="J241" s="75" t="str">
        <f>IF(AND(A241&lt;&gt;"",B241&lt;&gt;"",C241&lt;&gt;"",D241&lt;&gt;"",E241&lt;&gt;"",F241&lt;&gt;""),IF(C241="win",Início!$G$14,Início!$G$18),"")</f>
        <v/>
      </c>
      <c r="K241" s="74" t="str">
        <f t="shared" si="3"/>
        <v/>
      </c>
      <c r="L241" s="51" t="str">
        <f t="shared" si="4"/>
        <v/>
      </c>
      <c r="M241" s="23"/>
      <c r="N241" s="54" t="str">
        <f t="shared" si="9"/>
        <v/>
      </c>
      <c r="O241" s="54" t="str">
        <f t="shared" si="5"/>
        <v/>
      </c>
      <c r="P241" s="14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</row>
    <row r="242" spans="1:30" ht="18.75" customHeight="1" x14ac:dyDescent="0.25">
      <c r="A242" s="58"/>
      <c r="B242" s="23"/>
      <c r="C242" s="71" t="str">
        <f t="shared" si="0"/>
        <v/>
      </c>
      <c r="D242" s="23"/>
      <c r="E242" s="23"/>
      <c r="F242" s="25"/>
      <c r="G242" s="73" t="str">
        <f>IF(AND(A242&lt;&gt;"",B242&lt;&gt;"",C242&lt;&gt;"",D242&lt;&gt;"",E242&lt;&gt;"",F242&lt;&gt;""),IF(C242="win",Início!$G$14,Início!$G$18),"")</f>
        <v/>
      </c>
      <c r="H242" s="74" t="str">
        <f t="shared" si="1"/>
        <v/>
      </c>
      <c r="I242" s="51" t="str">
        <f t="shared" si="2"/>
        <v/>
      </c>
      <c r="J242" s="75" t="str">
        <f>IF(AND(A242&lt;&gt;"",B242&lt;&gt;"",C242&lt;&gt;"",D242&lt;&gt;"",E242&lt;&gt;"",F242&lt;&gt;""),IF(C242="win",Início!$G$14,Início!$G$18),"")</f>
        <v/>
      </c>
      <c r="K242" s="74" t="str">
        <f t="shared" si="3"/>
        <v/>
      </c>
      <c r="L242" s="51" t="str">
        <f t="shared" si="4"/>
        <v/>
      </c>
      <c r="M242" s="23"/>
      <c r="N242" s="54" t="str">
        <f t="shared" si="9"/>
        <v/>
      </c>
      <c r="O242" s="54" t="str">
        <f t="shared" si="5"/>
        <v/>
      </c>
      <c r="P242" s="14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</row>
    <row r="243" spans="1:30" ht="18.75" customHeight="1" x14ac:dyDescent="0.25">
      <c r="A243" s="58"/>
      <c r="B243" s="23"/>
      <c r="C243" s="71" t="str">
        <f t="shared" si="0"/>
        <v/>
      </c>
      <c r="D243" s="23"/>
      <c r="E243" s="23"/>
      <c r="F243" s="25"/>
      <c r="G243" s="73" t="str">
        <f>IF(AND(A243&lt;&gt;"",B243&lt;&gt;"",C243&lt;&gt;"",D243&lt;&gt;"",E243&lt;&gt;"",F243&lt;&gt;""),IF(C243="win",Início!$G$14,Início!$G$18),"")</f>
        <v/>
      </c>
      <c r="H243" s="74" t="str">
        <f t="shared" si="1"/>
        <v/>
      </c>
      <c r="I243" s="51" t="str">
        <f t="shared" si="2"/>
        <v/>
      </c>
      <c r="J243" s="75" t="str">
        <f>IF(AND(A243&lt;&gt;"",B243&lt;&gt;"",C243&lt;&gt;"",D243&lt;&gt;"",E243&lt;&gt;"",F243&lt;&gt;""),IF(C243="win",Início!$G$14,Início!$G$18),"")</f>
        <v/>
      </c>
      <c r="K243" s="74" t="str">
        <f t="shared" si="3"/>
        <v/>
      </c>
      <c r="L243" s="51" t="str">
        <f t="shared" si="4"/>
        <v/>
      </c>
      <c r="M243" s="23"/>
      <c r="N243" s="54" t="str">
        <f t="shared" si="9"/>
        <v/>
      </c>
      <c r="O243" s="54" t="str">
        <f t="shared" si="5"/>
        <v/>
      </c>
      <c r="P243" s="14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</row>
    <row r="244" spans="1:30" ht="18.75" customHeight="1" x14ac:dyDescent="0.25">
      <c r="A244" s="58"/>
      <c r="B244" s="23"/>
      <c r="C244" s="71" t="str">
        <f t="shared" si="0"/>
        <v/>
      </c>
      <c r="D244" s="23"/>
      <c r="E244" s="23"/>
      <c r="F244" s="25"/>
      <c r="G244" s="73" t="str">
        <f>IF(AND(A244&lt;&gt;"",B244&lt;&gt;"",C244&lt;&gt;"",D244&lt;&gt;"",E244&lt;&gt;"",F244&lt;&gt;""),IF(C244="win",Início!$G$14,Início!$G$18),"")</f>
        <v/>
      </c>
      <c r="H244" s="74" t="str">
        <f t="shared" si="1"/>
        <v/>
      </c>
      <c r="I244" s="51" t="str">
        <f t="shared" si="2"/>
        <v/>
      </c>
      <c r="J244" s="75" t="str">
        <f>IF(AND(A244&lt;&gt;"",B244&lt;&gt;"",C244&lt;&gt;"",D244&lt;&gt;"",E244&lt;&gt;"",F244&lt;&gt;""),IF(C244="win",Início!$G$14,Início!$G$18),"")</f>
        <v/>
      </c>
      <c r="K244" s="74" t="str">
        <f t="shared" si="3"/>
        <v/>
      </c>
      <c r="L244" s="51" t="str">
        <f t="shared" si="4"/>
        <v/>
      </c>
      <c r="M244" s="23"/>
      <c r="N244" s="54" t="str">
        <f t="shared" si="9"/>
        <v/>
      </c>
      <c r="O244" s="54" t="str">
        <f t="shared" si="5"/>
        <v/>
      </c>
      <c r="P244" s="14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</row>
    <row r="245" spans="1:30" ht="18.75" customHeight="1" x14ac:dyDescent="0.25">
      <c r="A245" s="58"/>
      <c r="B245" s="23"/>
      <c r="C245" s="71" t="str">
        <f t="shared" si="0"/>
        <v/>
      </c>
      <c r="D245" s="23"/>
      <c r="E245" s="23"/>
      <c r="F245" s="25"/>
      <c r="G245" s="73" t="str">
        <f>IF(AND(A245&lt;&gt;"",B245&lt;&gt;"",C245&lt;&gt;"",D245&lt;&gt;"",E245&lt;&gt;"",F245&lt;&gt;""),IF(C245="win",Início!$G$14,Início!$G$18),"")</f>
        <v/>
      </c>
      <c r="H245" s="74" t="str">
        <f t="shared" si="1"/>
        <v/>
      </c>
      <c r="I245" s="51" t="str">
        <f t="shared" si="2"/>
        <v/>
      </c>
      <c r="J245" s="75" t="str">
        <f>IF(AND(A245&lt;&gt;"",B245&lt;&gt;"",C245&lt;&gt;"",D245&lt;&gt;"",E245&lt;&gt;"",F245&lt;&gt;""),IF(C245="win",Início!$G$14,Início!$G$18),"")</f>
        <v/>
      </c>
      <c r="K245" s="74" t="str">
        <f t="shared" si="3"/>
        <v/>
      </c>
      <c r="L245" s="51" t="str">
        <f t="shared" si="4"/>
        <v/>
      </c>
      <c r="M245" s="23"/>
      <c r="N245" s="54" t="str">
        <f t="shared" si="9"/>
        <v/>
      </c>
      <c r="O245" s="54" t="str">
        <f t="shared" si="5"/>
        <v/>
      </c>
      <c r="P245" s="14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</row>
    <row r="246" spans="1:30" ht="18.75" customHeight="1" x14ac:dyDescent="0.25">
      <c r="A246" s="58"/>
      <c r="B246" s="23"/>
      <c r="C246" s="71" t="str">
        <f t="shared" si="0"/>
        <v/>
      </c>
      <c r="D246" s="23"/>
      <c r="E246" s="23"/>
      <c r="F246" s="25"/>
      <c r="G246" s="73" t="str">
        <f>IF(AND(A246&lt;&gt;"",B246&lt;&gt;"",C246&lt;&gt;"",D246&lt;&gt;"",E246&lt;&gt;"",F246&lt;&gt;""),IF(C246="win",Início!$G$14,Início!$G$18),"")</f>
        <v/>
      </c>
      <c r="H246" s="74" t="str">
        <f t="shared" si="1"/>
        <v/>
      </c>
      <c r="I246" s="51" t="str">
        <f t="shared" si="2"/>
        <v/>
      </c>
      <c r="J246" s="75" t="str">
        <f>IF(AND(A246&lt;&gt;"",B246&lt;&gt;"",C246&lt;&gt;"",D246&lt;&gt;"",E246&lt;&gt;"",F246&lt;&gt;""),IF(C246="win",Início!$G$14,Início!$G$18),"")</f>
        <v/>
      </c>
      <c r="K246" s="74" t="str">
        <f t="shared" si="3"/>
        <v/>
      </c>
      <c r="L246" s="51" t="str">
        <f t="shared" si="4"/>
        <v/>
      </c>
      <c r="M246" s="23"/>
      <c r="N246" s="54" t="str">
        <f t="shared" si="9"/>
        <v/>
      </c>
      <c r="O246" s="54" t="str">
        <f t="shared" si="5"/>
        <v/>
      </c>
      <c r="P246" s="14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</row>
    <row r="247" spans="1:30" ht="18.75" customHeight="1" x14ac:dyDescent="0.25">
      <c r="A247" s="58"/>
      <c r="B247" s="23"/>
      <c r="C247" s="71" t="str">
        <f t="shared" si="0"/>
        <v/>
      </c>
      <c r="D247" s="23"/>
      <c r="E247" s="23"/>
      <c r="F247" s="25"/>
      <c r="G247" s="73" t="str">
        <f>IF(AND(A247&lt;&gt;"",B247&lt;&gt;"",C247&lt;&gt;"",D247&lt;&gt;"",E247&lt;&gt;"",F247&lt;&gt;""),IF(C247="win",Início!$G$14,Início!$G$18),"")</f>
        <v/>
      </c>
      <c r="H247" s="74" t="str">
        <f t="shared" si="1"/>
        <v/>
      </c>
      <c r="I247" s="51" t="str">
        <f t="shared" si="2"/>
        <v/>
      </c>
      <c r="J247" s="75" t="str">
        <f>IF(AND(A247&lt;&gt;"",B247&lt;&gt;"",C247&lt;&gt;"",D247&lt;&gt;"",E247&lt;&gt;"",F247&lt;&gt;""),IF(C247="win",Início!$G$14,Início!$G$18),"")</f>
        <v/>
      </c>
      <c r="K247" s="74" t="str">
        <f t="shared" si="3"/>
        <v/>
      </c>
      <c r="L247" s="51" t="str">
        <f t="shared" si="4"/>
        <v/>
      </c>
      <c r="M247" s="23"/>
      <c r="N247" s="54" t="str">
        <f t="shared" si="9"/>
        <v/>
      </c>
      <c r="O247" s="54" t="str">
        <f t="shared" si="5"/>
        <v/>
      </c>
      <c r="P247" s="14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</row>
    <row r="248" spans="1:30" ht="18.75" customHeight="1" x14ac:dyDescent="0.25">
      <c r="A248" s="58"/>
      <c r="B248" s="23"/>
      <c r="C248" s="71" t="str">
        <f t="shared" si="0"/>
        <v/>
      </c>
      <c r="D248" s="23"/>
      <c r="E248" s="23"/>
      <c r="F248" s="25"/>
      <c r="G248" s="73" t="str">
        <f>IF(AND(A248&lt;&gt;"",B248&lt;&gt;"",C248&lt;&gt;"",D248&lt;&gt;"",E248&lt;&gt;"",F248&lt;&gt;""),IF(C248="win",Início!$G$14,Início!$G$18),"")</f>
        <v/>
      </c>
      <c r="H248" s="74" t="str">
        <f t="shared" si="1"/>
        <v/>
      </c>
      <c r="I248" s="51" t="str">
        <f t="shared" si="2"/>
        <v/>
      </c>
      <c r="J248" s="75" t="str">
        <f>IF(AND(A248&lt;&gt;"",B248&lt;&gt;"",C248&lt;&gt;"",D248&lt;&gt;"",E248&lt;&gt;"",F248&lt;&gt;""),IF(C248="win",Início!$G$14,Início!$G$18),"")</f>
        <v/>
      </c>
      <c r="K248" s="74" t="str">
        <f t="shared" si="3"/>
        <v/>
      </c>
      <c r="L248" s="51" t="str">
        <f t="shared" si="4"/>
        <v/>
      </c>
      <c r="M248" s="23"/>
      <c r="N248" s="54" t="str">
        <f t="shared" si="9"/>
        <v/>
      </c>
      <c r="O248" s="54" t="str">
        <f t="shared" si="5"/>
        <v/>
      </c>
      <c r="P248" s="14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</row>
    <row r="249" spans="1:30" ht="18.75" customHeight="1" x14ac:dyDescent="0.25">
      <c r="A249" s="58"/>
      <c r="B249" s="23"/>
      <c r="C249" s="71" t="str">
        <f t="shared" si="0"/>
        <v/>
      </c>
      <c r="D249" s="23"/>
      <c r="E249" s="23"/>
      <c r="F249" s="25"/>
      <c r="G249" s="73" t="str">
        <f>IF(AND(A249&lt;&gt;"",B249&lt;&gt;"",C249&lt;&gt;"",D249&lt;&gt;"",E249&lt;&gt;"",F249&lt;&gt;""),IF(C249="win",Início!$G$14,Início!$G$18),"")</f>
        <v/>
      </c>
      <c r="H249" s="74" t="str">
        <f t="shared" si="1"/>
        <v/>
      </c>
      <c r="I249" s="51" t="str">
        <f t="shared" si="2"/>
        <v/>
      </c>
      <c r="J249" s="75" t="str">
        <f>IF(AND(A249&lt;&gt;"",B249&lt;&gt;"",C249&lt;&gt;"",D249&lt;&gt;"",E249&lt;&gt;"",F249&lt;&gt;""),IF(C249="win",Início!$G$14,Início!$G$18),"")</f>
        <v/>
      </c>
      <c r="K249" s="74" t="str">
        <f t="shared" si="3"/>
        <v/>
      </c>
      <c r="L249" s="51" t="str">
        <f t="shared" si="4"/>
        <v/>
      </c>
      <c r="M249" s="23"/>
      <c r="N249" s="54" t="str">
        <f t="shared" si="9"/>
        <v/>
      </c>
      <c r="O249" s="54" t="str">
        <f t="shared" si="5"/>
        <v/>
      </c>
      <c r="P249" s="14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</row>
    <row r="250" spans="1:30" ht="18.75" customHeight="1" x14ac:dyDescent="0.25">
      <c r="A250" s="58"/>
      <c r="B250" s="23"/>
      <c r="C250" s="71" t="str">
        <f t="shared" si="0"/>
        <v/>
      </c>
      <c r="D250" s="23"/>
      <c r="E250" s="23"/>
      <c r="F250" s="25"/>
      <c r="G250" s="73" t="str">
        <f>IF(AND(A250&lt;&gt;"",B250&lt;&gt;"",C250&lt;&gt;"",D250&lt;&gt;"",E250&lt;&gt;"",F250&lt;&gt;""),IF(C250="win",Início!$G$14,Início!$G$18),"")</f>
        <v/>
      </c>
      <c r="H250" s="74" t="str">
        <f t="shared" si="1"/>
        <v/>
      </c>
      <c r="I250" s="51" t="str">
        <f t="shared" si="2"/>
        <v/>
      </c>
      <c r="J250" s="75" t="str">
        <f>IF(AND(A250&lt;&gt;"",B250&lt;&gt;"",C250&lt;&gt;"",D250&lt;&gt;"",E250&lt;&gt;"",F250&lt;&gt;""),IF(C250="win",Início!$G$14,Início!$G$18),"")</f>
        <v/>
      </c>
      <c r="K250" s="74" t="str">
        <f t="shared" si="3"/>
        <v/>
      </c>
      <c r="L250" s="51" t="str">
        <f t="shared" si="4"/>
        <v/>
      </c>
      <c r="M250" s="23"/>
      <c r="N250" s="54" t="str">
        <f t="shared" si="9"/>
        <v/>
      </c>
      <c r="O250" s="54" t="str">
        <f t="shared" si="5"/>
        <v/>
      </c>
      <c r="P250" s="14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</row>
    <row r="251" spans="1:30" ht="18.75" customHeight="1" x14ac:dyDescent="0.25">
      <c r="A251" s="58"/>
      <c r="B251" s="23"/>
      <c r="C251" s="71" t="str">
        <f t="shared" si="0"/>
        <v/>
      </c>
      <c r="D251" s="23"/>
      <c r="E251" s="23"/>
      <c r="F251" s="25"/>
      <c r="G251" s="73" t="str">
        <f>IF(AND(A251&lt;&gt;"",B251&lt;&gt;"",C251&lt;&gt;"",D251&lt;&gt;"",E251&lt;&gt;"",F251&lt;&gt;""),IF(C251="win",Início!$G$14,Início!$G$18),"")</f>
        <v/>
      </c>
      <c r="H251" s="74" t="str">
        <f t="shared" si="1"/>
        <v/>
      </c>
      <c r="I251" s="51" t="str">
        <f t="shared" si="2"/>
        <v/>
      </c>
      <c r="J251" s="75" t="str">
        <f>IF(AND(A251&lt;&gt;"",B251&lt;&gt;"",C251&lt;&gt;"",D251&lt;&gt;"",E251&lt;&gt;"",F251&lt;&gt;""),IF(C251="win",Início!$G$14,Início!$G$18),"")</f>
        <v/>
      </c>
      <c r="K251" s="74" t="str">
        <f t="shared" si="3"/>
        <v/>
      </c>
      <c r="L251" s="51" t="str">
        <f t="shared" si="4"/>
        <v/>
      </c>
      <c r="M251" s="23"/>
      <c r="N251" s="54" t="str">
        <f t="shared" si="9"/>
        <v/>
      </c>
      <c r="O251" s="54" t="str">
        <f t="shared" si="5"/>
        <v/>
      </c>
      <c r="P251" s="14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</row>
    <row r="252" spans="1:30" ht="18.75" customHeight="1" x14ac:dyDescent="0.25">
      <c r="A252" s="58"/>
      <c r="B252" s="23"/>
      <c r="C252" s="71" t="str">
        <f t="shared" si="0"/>
        <v/>
      </c>
      <c r="D252" s="23"/>
      <c r="E252" s="23"/>
      <c r="F252" s="25"/>
      <c r="G252" s="73" t="str">
        <f>IF(AND(A252&lt;&gt;"",B252&lt;&gt;"",C252&lt;&gt;"",D252&lt;&gt;"",E252&lt;&gt;"",F252&lt;&gt;""),IF(C252="win",Início!$G$14,Início!$G$18),"")</f>
        <v/>
      </c>
      <c r="H252" s="74" t="str">
        <f t="shared" si="1"/>
        <v/>
      </c>
      <c r="I252" s="51" t="str">
        <f t="shared" si="2"/>
        <v/>
      </c>
      <c r="J252" s="75" t="str">
        <f>IF(AND(A252&lt;&gt;"",B252&lt;&gt;"",C252&lt;&gt;"",D252&lt;&gt;"",E252&lt;&gt;"",F252&lt;&gt;""),IF(C252="win",Início!$G$14,Início!$G$18),"")</f>
        <v/>
      </c>
      <c r="K252" s="74" t="str">
        <f t="shared" si="3"/>
        <v/>
      </c>
      <c r="L252" s="51" t="str">
        <f t="shared" si="4"/>
        <v/>
      </c>
      <c r="M252" s="23"/>
      <c r="N252" s="54" t="str">
        <f t="shared" si="9"/>
        <v/>
      </c>
      <c r="O252" s="54" t="str">
        <f t="shared" si="5"/>
        <v/>
      </c>
      <c r="P252" s="14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</row>
    <row r="253" spans="1:30" ht="18.75" customHeight="1" x14ac:dyDescent="0.25">
      <c r="A253" s="58"/>
      <c r="B253" s="23"/>
      <c r="C253" s="71" t="str">
        <f t="shared" si="0"/>
        <v/>
      </c>
      <c r="D253" s="23"/>
      <c r="E253" s="23"/>
      <c r="F253" s="25"/>
      <c r="G253" s="73" t="str">
        <f>IF(AND(A253&lt;&gt;"",B253&lt;&gt;"",C253&lt;&gt;"",D253&lt;&gt;"",E253&lt;&gt;"",F253&lt;&gt;""),IF(C253="win",Início!$G$14,Início!$G$18),"")</f>
        <v/>
      </c>
      <c r="H253" s="74" t="str">
        <f t="shared" si="1"/>
        <v/>
      </c>
      <c r="I253" s="51" t="str">
        <f t="shared" si="2"/>
        <v/>
      </c>
      <c r="J253" s="75" t="str">
        <f>IF(AND(A253&lt;&gt;"",B253&lt;&gt;"",C253&lt;&gt;"",D253&lt;&gt;"",E253&lt;&gt;"",F253&lt;&gt;""),IF(C253="win",Início!$G$14,Início!$G$18),"")</f>
        <v/>
      </c>
      <c r="K253" s="74" t="str">
        <f t="shared" si="3"/>
        <v/>
      </c>
      <c r="L253" s="51" t="str">
        <f t="shared" si="4"/>
        <v/>
      </c>
      <c r="M253" s="23"/>
      <c r="N253" s="54" t="str">
        <f t="shared" si="9"/>
        <v/>
      </c>
      <c r="O253" s="54" t="str">
        <f t="shared" si="5"/>
        <v/>
      </c>
      <c r="P253" s="14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</row>
    <row r="254" spans="1:30" ht="18.75" customHeight="1" x14ac:dyDescent="0.25">
      <c r="A254" s="58"/>
      <c r="B254" s="23"/>
      <c r="C254" s="71" t="str">
        <f t="shared" si="0"/>
        <v/>
      </c>
      <c r="D254" s="23"/>
      <c r="E254" s="23"/>
      <c r="F254" s="25"/>
      <c r="G254" s="73" t="str">
        <f>IF(AND(A254&lt;&gt;"",B254&lt;&gt;"",C254&lt;&gt;"",D254&lt;&gt;"",E254&lt;&gt;"",F254&lt;&gt;""),IF(C254="win",Início!$G$14,Início!$G$18),"")</f>
        <v/>
      </c>
      <c r="H254" s="74" t="str">
        <f t="shared" si="1"/>
        <v/>
      </c>
      <c r="I254" s="51" t="str">
        <f t="shared" si="2"/>
        <v/>
      </c>
      <c r="J254" s="75" t="str">
        <f>IF(AND(A254&lt;&gt;"",B254&lt;&gt;"",C254&lt;&gt;"",D254&lt;&gt;"",E254&lt;&gt;"",F254&lt;&gt;""),IF(C254="win",Início!$G$14,Início!$G$18),"")</f>
        <v/>
      </c>
      <c r="K254" s="74" t="str">
        <f t="shared" si="3"/>
        <v/>
      </c>
      <c r="L254" s="51" t="str">
        <f t="shared" si="4"/>
        <v/>
      </c>
      <c r="M254" s="23"/>
      <c r="N254" s="54" t="str">
        <f t="shared" si="9"/>
        <v/>
      </c>
      <c r="O254" s="54" t="str">
        <f t="shared" si="5"/>
        <v/>
      </c>
      <c r="P254" s="14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</row>
    <row r="255" spans="1:30" ht="18.75" customHeight="1" x14ac:dyDescent="0.25">
      <c r="A255" s="58"/>
      <c r="B255" s="23"/>
      <c r="C255" s="71" t="str">
        <f t="shared" si="0"/>
        <v/>
      </c>
      <c r="D255" s="23"/>
      <c r="E255" s="23"/>
      <c r="F255" s="25"/>
      <c r="G255" s="73" t="str">
        <f>IF(AND(A255&lt;&gt;"",B255&lt;&gt;"",C255&lt;&gt;"",D255&lt;&gt;"",E255&lt;&gt;"",F255&lt;&gt;""),IF(C255="win",Início!$G$14,Início!$G$18),"")</f>
        <v/>
      </c>
      <c r="H255" s="74" t="str">
        <f t="shared" si="1"/>
        <v/>
      </c>
      <c r="I255" s="51" t="str">
        <f t="shared" si="2"/>
        <v/>
      </c>
      <c r="J255" s="75" t="str">
        <f>IF(AND(A255&lt;&gt;"",B255&lt;&gt;"",C255&lt;&gt;"",D255&lt;&gt;"",E255&lt;&gt;"",F255&lt;&gt;""),IF(C255="win",Início!$G$14,Início!$G$18),"")</f>
        <v/>
      </c>
      <c r="K255" s="74" t="str">
        <f t="shared" si="3"/>
        <v/>
      </c>
      <c r="L255" s="51" t="str">
        <f t="shared" si="4"/>
        <v/>
      </c>
      <c r="M255" s="23"/>
      <c r="N255" s="54" t="str">
        <f t="shared" si="9"/>
        <v/>
      </c>
      <c r="O255" s="54" t="str">
        <f t="shared" si="5"/>
        <v/>
      </c>
      <c r="P255" s="14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</row>
    <row r="256" spans="1:30" ht="18.75" customHeight="1" x14ac:dyDescent="0.25">
      <c r="A256" s="58"/>
      <c r="B256" s="23"/>
      <c r="C256" s="71" t="str">
        <f t="shared" si="0"/>
        <v/>
      </c>
      <c r="D256" s="23"/>
      <c r="E256" s="23"/>
      <c r="F256" s="25"/>
      <c r="G256" s="73" t="str">
        <f>IF(AND(A256&lt;&gt;"",B256&lt;&gt;"",C256&lt;&gt;"",D256&lt;&gt;"",E256&lt;&gt;"",F256&lt;&gt;""),IF(C256="win",Início!$G$14,Início!$G$18),"")</f>
        <v/>
      </c>
      <c r="H256" s="74" t="str">
        <f t="shared" si="1"/>
        <v/>
      </c>
      <c r="I256" s="51" t="str">
        <f t="shared" si="2"/>
        <v/>
      </c>
      <c r="J256" s="75" t="str">
        <f>IF(AND(A256&lt;&gt;"",B256&lt;&gt;"",C256&lt;&gt;"",D256&lt;&gt;"",E256&lt;&gt;"",F256&lt;&gt;""),IF(C256="win",Início!$G$14,Início!$G$18),"")</f>
        <v/>
      </c>
      <c r="K256" s="74" t="str">
        <f t="shared" si="3"/>
        <v/>
      </c>
      <c r="L256" s="51" t="str">
        <f t="shared" si="4"/>
        <v/>
      </c>
      <c r="M256" s="23"/>
      <c r="N256" s="54" t="str">
        <f t="shared" si="9"/>
        <v/>
      </c>
      <c r="O256" s="54" t="str">
        <f t="shared" si="5"/>
        <v/>
      </c>
      <c r="P256" s="14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</row>
    <row r="257" spans="1:30" ht="18.75" customHeight="1" x14ac:dyDescent="0.25">
      <c r="A257" s="58"/>
      <c r="B257" s="23"/>
      <c r="C257" s="71" t="str">
        <f t="shared" si="0"/>
        <v/>
      </c>
      <c r="D257" s="23"/>
      <c r="E257" s="23"/>
      <c r="F257" s="25"/>
      <c r="G257" s="73" t="str">
        <f>IF(AND(A257&lt;&gt;"",B257&lt;&gt;"",C257&lt;&gt;"",D257&lt;&gt;"",E257&lt;&gt;"",F257&lt;&gt;""),IF(C257="win",Início!$G$14,Início!$G$18),"")</f>
        <v/>
      </c>
      <c r="H257" s="74" t="str">
        <f t="shared" si="1"/>
        <v/>
      </c>
      <c r="I257" s="51" t="str">
        <f t="shared" si="2"/>
        <v/>
      </c>
      <c r="J257" s="75" t="str">
        <f>IF(AND(A257&lt;&gt;"",B257&lt;&gt;"",C257&lt;&gt;"",D257&lt;&gt;"",E257&lt;&gt;"",F257&lt;&gt;""),IF(C257="win",Início!$G$14,Início!$G$18),"")</f>
        <v/>
      </c>
      <c r="K257" s="74" t="str">
        <f t="shared" si="3"/>
        <v/>
      </c>
      <c r="L257" s="51" t="str">
        <f t="shared" si="4"/>
        <v/>
      </c>
      <c r="M257" s="23"/>
      <c r="N257" s="54" t="str">
        <f t="shared" si="9"/>
        <v/>
      </c>
      <c r="O257" s="54" t="str">
        <f t="shared" si="5"/>
        <v/>
      </c>
      <c r="P257" s="14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</row>
    <row r="258" spans="1:30" ht="18.75" customHeight="1" x14ac:dyDescent="0.25">
      <c r="A258" s="58"/>
      <c r="B258" s="23"/>
      <c r="C258" s="71" t="str">
        <f t="shared" si="0"/>
        <v/>
      </c>
      <c r="D258" s="23"/>
      <c r="E258" s="23"/>
      <c r="F258" s="25"/>
      <c r="G258" s="73" t="str">
        <f>IF(AND(A258&lt;&gt;"",B258&lt;&gt;"",C258&lt;&gt;"",D258&lt;&gt;"",E258&lt;&gt;"",F258&lt;&gt;""),IF(C258="win",Início!$G$14,Início!$G$18),"")</f>
        <v/>
      </c>
      <c r="H258" s="74" t="str">
        <f t="shared" si="1"/>
        <v/>
      </c>
      <c r="I258" s="51" t="str">
        <f t="shared" si="2"/>
        <v/>
      </c>
      <c r="J258" s="75" t="str">
        <f>IF(AND(A258&lt;&gt;"",B258&lt;&gt;"",C258&lt;&gt;"",D258&lt;&gt;"",E258&lt;&gt;"",F258&lt;&gt;""),IF(C258="win",Início!$G$14,Início!$G$18),"")</f>
        <v/>
      </c>
      <c r="K258" s="74" t="str">
        <f t="shared" si="3"/>
        <v/>
      </c>
      <c r="L258" s="51" t="str">
        <f t="shared" si="4"/>
        <v/>
      </c>
      <c r="M258" s="23"/>
      <c r="N258" s="54" t="str">
        <f t="shared" si="9"/>
        <v/>
      </c>
      <c r="O258" s="54" t="str">
        <f t="shared" si="5"/>
        <v/>
      </c>
      <c r="P258" s="14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</row>
    <row r="259" spans="1:30" ht="18.75" customHeight="1" x14ac:dyDescent="0.25">
      <c r="A259" s="58"/>
      <c r="B259" s="23"/>
      <c r="C259" s="71" t="str">
        <f t="shared" si="0"/>
        <v/>
      </c>
      <c r="D259" s="23"/>
      <c r="E259" s="23"/>
      <c r="F259" s="25"/>
      <c r="G259" s="73" t="str">
        <f>IF(AND(A259&lt;&gt;"",B259&lt;&gt;"",C259&lt;&gt;"",D259&lt;&gt;"",E259&lt;&gt;"",F259&lt;&gt;""),IF(C259="win",Início!$G$14,Início!$G$18),"")</f>
        <v/>
      </c>
      <c r="H259" s="74" t="str">
        <f t="shared" si="1"/>
        <v/>
      </c>
      <c r="I259" s="51" t="str">
        <f t="shared" si="2"/>
        <v/>
      </c>
      <c r="J259" s="75" t="str">
        <f>IF(AND(A259&lt;&gt;"",B259&lt;&gt;"",C259&lt;&gt;"",D259&lt;&gt;"",E259&lt;&gt;"",F259&lt;&gt;""),IF(C259="win",Início!$G$14,Início!$G$18),"")</f>
        <v/>
      </c>
      <c r="K259" s="74" t="str">
        <f t="shared" si="3"/>
        <v/>
      </c>
      <c r="L259" s="51" t="str">
        <f t="shared" si="4"/>
        <v/>
      </c>
      <c r="M259" s="23"/>
      <c r="N259" s="54" t="str">
        <f t="shared" si="9"/>
        <v/>
      </c>
      <c r="O259" s="54" t="str">
        <f t="shared" si="5"/>
        <v/>
      </c>
      <c r="P259" s="14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</row>
    <row r="260" spans="1:30" ht="18.75" customHeight="1" x14ac:dyDescent="0.25">
      <c r="A260" s="58"/>
      <c r="B260" s="23"/>
      <c r="C260" s="71" t="str">
        <f t="shared" si="0"/>
        <v/>
      </c>
      <c r="D260" s="23"/>
      <c r="E260" s="23"/>
      <c r="F260" s="25"/>
      <c r="G260" s="73" t="str">
        <f>IF(AND(A260&lt;&gt;"",B260&lt;&gt;"",C260&lt;&gt;"",D260&lt;&gt;"",E260&lt;&gt;"",F260&lt;&gt;""),IF(C260="win",Início!$G$14,Início!$G$18),"")</f>
        <v/>
      </c>
      <c r="H260" s="74" t="str">
        <f t="shared" si="1"/>
        <v/>
      </c>
      <c r="I260" s="51" t="str">
        <f t="shared" si="2"/>
        <v/>
      </c>
      <c r="J260" s="75" t="str">
        <f>IF(AND(A260&lt;&gt;"",B260&lt;&gt;"",C260&lt;&gt;"",D260&lt;&gt;"",E260&lt;&gt;"",F260&lt;&gt;""),IF(C260="win",Início!$G$14,Início!$G$18),"")</f>
        <v/>
      </c>
      <c r="K260" s="74" t="str">
        <f t="shared" si="3"/>
        <v/>
      </c>
      <c r="L260" s="51" t="str">
        <f t="shared" si="4"/>
        <v/>
      </c>
      <c r="M260" s="23"/>
      <c r="N260" s="54" t="str">
        <f t="shared" si="9"/>
        <v/>
      </c>
      <c r="O260" s="54" t="str">
        <f t="shared" si="5"/>
        <v/>
      </c>
      <c r="P260" s="14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</row>
    <row r="261" spans="1:30" ht="18.75" customHeight="1" x14ac:dyDescent="0.25">
      <c r="A261" s="58"/>
      <c r="B261" s="23"/>
      <c r="C261" s="71" t="str">
        <f t="shared" ref="C261:C502" si="10">LEFT(B261,3)</f>
        <v/>
      </c>
      <c r="D261" s="23"/>
      <c r="E261" s="23"/>
      <c r="F261" s="25"/>
      <c r="G261" s="73" t="str">
        <f>IF(AND(A261&lt;&gt;"",B261&lt;&gt;"",C261&lt;&gt;"",D261&lt;&gt;"",E261&lt;&gt;"",F261&lt;&gt;""),IF(C261="win",Início!$G$14,Início!$G$18),"")</f>
        <v/>
      </c>
      <c r="H261" s="74" t="str">
        <f t="shared" ref="H261:H502" si="11">IF(AND(A261&lt;&gt;"",B261&lt;&gt;"",C261&lt;&gt;"",D261&lt;&gt;"",E261&lt;&gt;"",F261&lt;&gt;""),IF(D261="C",F261+G261,F261-G261),"")</f>
        <v/>
      </c>
      <c r="I261" s="51" t="str">
        <f t="shared" ref="I261:I502" si="12">IF(AND(A261&lt;&gt;"",B261&lt;&gt;"",C261&lt;&gt;"",D261&lt;&gt;"",E261&lt;&gt;"",F261&lt;&gt;""),IF(C261="win",G261*0.2*E261,G261*10*E261),"")</f>
        <v/>
      </c>
      <c r="J261" s="75" t="str">
        <f>IF(AND(A261&lt;&gt;"",B261&lt;&gt;"",C261&lt;&gt;"",D261&lt;&gt;"",E261&lt;&gt;"",F261&lt;&gt;""),IF(C261="win",Início!$G$14,Início!$G$18),"")</f>
        <v/>
      </c>
      <c r="K261" s="74" t="str">
        <f t="shared" ref="K261:K502" si="13">IF(AND(A261&lt;&gt;"",B261&lt;&gt;"",C261&lt;&gt;"",D261&lt;&gt;"",E261&lt;&gt;"",F261&lt;&gt;""),IF(D261="C",F261-J261,F261+J261),"")</f>
        <v/>
      </c>
      <c r="L261" s="51" t="str">
        <f t="shared" ref="L261:L502" si="14">IF(AND(A261&lt;&gt;"",B261&lt;&gt;"",C261&lt;&gt;"",D261&lt;&gt;"",E261&lt;&gt;"",F261&lt;&gt;""),IF(C261="win",J261*-0.2*E261,J261*-10*E261),"")</f>
        <v/>
      </c>
      <c r="M261" s="23"/>
      <c r="N261" s="54" t="str">
        <f t="shared" si="9"/>
        <v/>
      </c>
      <c r="O261" s="54" t="str">
        <f t="shared" ref="O261:O502" si="15">N261</f>
        <v/>
      </c>
      <c r="P261" s="14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</row>
    <row r="262" spans="1:30" ht="18.75" customHeight="1" x14ac:dyDescent="0.25">
      <c r="A262" s="58"/>
      <c r="B262" s="23"/>
      <c r="C262" s="71" t="str">
        <f t="shared" si="10"/>
        <v/>
      </c>
      <c r="D262" s="23"/>
      <c r="E262" s="23"/>
      <c r="F262" s="25"/>
      <c r="G262" s="73" t="str">
        <f>IF(AND(A262&lt;&gt;"",B262&lt;&gt;"",C262&lt;&gt;"",D262&lt;&gt;"",E262&lt;&gt;"",F262&lt;&gt;""),IF(C262="win",Início!$G$14,Início!$G$18),"")</f>
        <v/>
      </c>
      <c r="H262" s="74" t="str">
        <f t="shared" si="11"/>
        <v/>
      </c>
      <c r="I262" s="51" t="str">
        <f t="shared" si="12"/>
        <v/>
      </c>
      <c r="J262" s="75" t="str">
        <f>IF(AND(A262&lt;&gt;"",B262&lt;&gt;"",C262&lt;&gt;"",D262&lt;&gt;"",E262&lt;&gt;"",F262&lt;&gt;""),IF(C262="win",Início!$G$14,Início!$G$18),"")</f>
        <v/>
      </c>
      <c r="K262" s="74" t="str">
        <f t="shared" si="13"/>
        <v/>
      </c>
      <c r="L262" s="51" t="str">
        <f t="shared" si="14"/>
        <v/>
      </c>
      <c r="M262" s="23"/>
      <c r="N262" s="54" t="str">
        <f t="shared" si="9"/>
        <v/>
      </c>
      <c r="O262" s="54" t="str">
        <f t="shared" si="15"/>
        <v/>
      </c>
      <c r="P262" s="14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</row>
    <row r="263" spans="1:30" ht="18.75" customHeight="1" x14ac:dyDescent="0.25">
      <c r="A263" s="58"/>
      <c r="B263" s="23"/>
      <c r="C263" s="71" t="str">
        <f t="shared" si="10"/>
        <v/>
      </c>
      <c r="D263" s="23"/>
      <c r="E263" s="23"/>
      <c r="F263" s="25"/>
      <c r="G263" s="73" t="str">
        <f>IF(AND(A263&lt;&gt;"",B263&lt;&gt;"",C263&lt;&gt;"",D263&lt;&gt;"",E263&lt;&gt;"",F263&lt;&gt;""),IF(C263="win",Início!$G$14,Início!$G$18),"")</f>
        <v/>
      </c>
      <c r="H263" s="74" t="str">
        <f t="shared" si="11"/>
        <v/>
      </c>
      <c r="I263" s="51" t="str">
        <f t="shared" si="12"/>
        <v/>
      </c>
      <c r="J263" s="75" t="str">
        <f>IF(AND(A263&lt;&gt;"",B263&lt;&gt;"",C263&lt;&gt;"",D263&lt;&gt;"",E263&lt;&gt;"",F263&lt;&gt;""),IF(C263="win",Início!$G$14,Início!$G$18),"")</f>
        <v/>
      </c>
      <c r="K263" s="74" t="str">
        <f t="shared" si="13"/>
        <v/>
      </c>
      <c r="L263" s="51" t="str">
        <f t="shared" si="14"/>
        <v/>
      </c>
      <c r="M263" s="23"/>
      <c r="N263" s="54" t="str">
        <f t="shared" ref="N263:N326" si="16">IF(AND(A263&lt;&gt;"",B263&lt;&gt;"",C263&lt;&gt;"",D263&lt;&gt;"",E263&lt;&gt;"",F263&lt;&gt;"",M263&lt;&gt;""),E263*IF(C263="WIN",0.2*IF(D263="C",M263-F263,F263-M263),10*IF(D263="C",M263-F263,F263-M263)),"")</f>
        <v/>
      </c>
      <c r="O263" s="54" t="str">
        <f t="shared" si="15"/>
        <v/>
      </c>
      <c r="P263" s="14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</row>
    <row r="264" spans="1:30" ht="18.75" customHeight="1" x14ac:dyDescent="0.25">
      <c r="A264" s="58"/>
      <c r="B264" s="23"/>
      <c r="C264" s="71" t="str">
        <f t="shared" si="10"/>
        <v/>
      </c>
      <c r="D264" s="23"/>
      <c r="E264" s="23"/>
      <c r="F264" s="25"/>
      <c r="G264" s="73" t="str">
        <f>IF(AND(A264&lt;&gt;"",B264&lt;&gt;"",C264&lt;&gt;"",D264&lt;&gt;"",E264&lt;&gt;"",F264&lt;&gt;""),IF(C264="win",Início!$G$14,Início!$G$18),"")</f>
        <v/>
      </c>
      <c r="H264" s="74" t="str">
        <f t="shared" si="11"/>
        <v/>
      </c>
      <c r="I264" s="51" t="str">
        <f t="shared" si="12"/>
        <v/>
      </c>
      <c r="J264" s="75" t="str">
        <f>IF(AND(A264&lt;&gt;"",B264&lt;&gt;"",C264&lt;&gt;"",D264&lt;&gt;"",E264&lt;&gt;"",F264&lt;&gt;""),IF(C264="win",Início!$G$14,Início!$G$18),"")</f>
        <v/>
      </c>
      <c r="K264" s="74" t="str">
        <f t="shared" si="13"/>
        <v/>
      </c>
      <c r="L264" s="51" t="str">
        <f t="shared" si="14"/>
        <v/>
      </c>
      <c r="M264" s="23"/>
      <c r="N264" s="54" t="str">
        <f t="shared" si="16"/>
        <v/>
      </c>
      <c r="O264" s="54" t="str">
        <f t="shared" si="15"/>
        <v/>
      </c>
      <c r="P264" s="14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</row>
    <row r="265" spans="1:30" ht="18.75" customHeight="1" x14ac:dyDescent="0.25">
      <c r="A265" s="58"/>
      <c r="B265" s="23"/>
      <c r="C265" s="71" t="str">
        <f t="shared" si="10"/>
        <v/>
      </c>
      <c r="D265" s="23"/>
      <c r="E265" s="23"/>
      <c r="F265" s="25"/>
      <c r="G265" s="73" t="str">
        <f>IF(AND(A265&lt;&gt;"",B265&lt;&gt;"",C265&lt;&gt;"",D265&lt;&gt;"",E265&lt;&gt;"",F265&lt;&gt;""),IF(C265="win",Início!$G$14,Início!$G$18),"")</f>
        <v/>
      </c>
      <c r="H265" s="74" t="str">
        <f t="shared" si="11"/>
        <v/>
      </c>
      <c r="I265" s="51" t="str">
        <f t="shared" si="12"/>
        <v/>
      </c>
      <c r="J265" s="75" t="str">
        <f>IF(AND(A265&lt;&gt;"",B265&lt;&gt;"",C265&lt;&gt;"",D265&lt;&gt;"",E265&lt;&gt;"",F265&lt;&gt;""),IF(C265="win",Início!$G$14,Início!$G$18),"")</f>
        <v/>
      </c>
      <c r="K265" s="74" t="str">
        <f t="shared" si="13"/>
        <v/>
      </c>
      <c r="L265" s="51" t="str">
        <f t="shared" si="14"/>
        <v/>
      </c>
      <c r="M265" s="23"/>
      <c r="N265" s="54" t="str">
        <f t="shared" si="16"/>
        <v/>
      </c>
      <c r="O265" s="54" t="str">
        <f t="shared" si="15"/>
        <v/>
      </c>
      <c r="P265" s="14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</row>
    <row r="266" spans="1:30" ht="18.75" customHeight="1" x14ac:dyDescent="0.25">
      <c r="A266" s="58"/>
      <c r="B266" s="23"/>
      <c r="C266" s="71" t="str">
        <f t="shared" si="10"/>
        <v/>
      </c>
      <c r="D266" s="23"/>
      <c r="E266" s="23"/>
      <c r="F266" s="25"/>
      <c r="G266" s="73" t="str">
        <f>IF(AND(A266&lt;&gt;"",B266&lt;&gt;"",C266&lt;&gt;"",D266&lt;&gt;"",E266&lt;&gt;"",F266&lt;&gt;""),IF(C266="win",Início!$G$14,Início!$G$18),"")</f>
        <v/>
      </c>
      <c r="H266" s="74" t="str">
        <f t="shared" si="11"/>
        <v/>
      </c>
      <c r="I266" s="51" t="str">
        <f t="shared" si="12"/>
        <v/>
      </c>
      <c r="J266" s="75" t="str">
        <f>IF(AND(A266&lt;&gt;"",B266&lt;&gt;"",C266&lt;&gt;"",D266&lt;&gt;"",E266&lt;&gt;"",F266&lt;&gt;""),IF(C266="win",Início!$G$14,Início!$G$18),"")</f>
        <v/>
      </c>
      <c r="K266" s="74" t="str">
        <f t="shared" si="13"/>
        <v/>
      </c>
      <c r="L266" s="51" t="str">
        <f t="shared" si="14"/>
        <v/>
      </c>
      <c r="M266" s="23"/>
      <c r="N266" s="54" t="str">
        <f t="shared" si="16"/>
        <v/>
      </c>
      <c r="O266" s="54" t="str">
        <f t="shared" si="15"/>
        <v/>
      </c>
      <c r="P266" s="14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</row>
    <row r="267" spans="1:30" ht="18.75" customHeight="1" x14ac:dyDescent="0.25">
      <c r="A267" s="58"/>
      <c r="B267" s="23"/>
      <c r="C267" s="71" t="str">
        <f t="shared" si="10"/>
        <v/>
      </c>
      <c r="D267" s="23"/>
      <c r="E267" s="23"/>
      <c r="F267" s="25"/>
      <c r="G267" s="73" t="str">
        <f>IF(AND(A267&lt;&gt;"",B267&lt;&gt;"",C267&lt;&gt;"",D267&lt;&gt;"",E267&lt;&gt;"",F267&lt;&gt;""),IF(C267="win",Início!$G$14,Início!$G$18),"")</f>
        <v/>
      </c>
      <c r="H267" s="74" t="str">
        <f t="shared" si="11"/>
        <v/>
      </c>
      <c r="I267" s="51" t="str">
        <f t="shared" si="12"/>
        <v/>
      </c>
      <c r="J267" s="75" t="str">
        <f>IF(AND(A267&lt;&gt;"",B267&lt;&gt;"",C267&lt;&gt;"",D267&lt;&gt;"",E267&lt;&gt;"",F267&lt;&gt;""),IF(C267="win",Início!$G$14,Início!$G$18),"")</f>
        <v/>
      </c>
      <c r="K267" s="74" t="str">
        <f t="shared" si="13"/>
        <v/>
      </c>
      <c r="L267" s="51" t="str">
        <f t="shared" si="14"/>
        <v/>
      </c>
      <c r="M267" s="23"/>
      <c r="N267" s="54" t="str">
        <f t="shared" si="16"/>
        <v/>
      </c>
      <c r="O267" s="54" t="str">
        <f t="shared" si="15"/>
        <v/>
      </c>
      <c r="P267" s="14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</row>
    <row r="268" spans="1:30" ht="18.75" customHeight="1" x14ac:dyDescent="0.25">
      <c r="A268" s="58"/>
      <c r="B268" s="23"/>
      <c r="C268" s="71" t="str">
        <f t="shared" si="10"/>
        <v/>
      </c>
      <c r="D268" s="23"/>
      <c r="E268" s="23"/>
      <c r="F268" s="25"/>
      <c r="G268" s="73" t="str">
        <f>IF(AND(A268&lt;&gt;"",B268&lt;&gt;"",C268&lt;&gt;"",D268&lt;&gt;"",E268&lt;&gt;"",F268&lt;&gt;""),IF(C268="win",Início!$G$14,Início!$G$18),"")</f>
        <v/>
      </c>
      <c r="H268" s="74" t="str">
        <f t="shared" si="11"/>
        <v/>
      </c>
      <c r="I268" s="51" t="str">
        <f t="shared" si="12"/>
        <v/>
      </c>
      <c r="J268" s="75" t="str">
        <f>IF(AND(A268&lt;&gt;"",B268&lt;&gt;"",C268&lt;&gt;"",D268&lt;&gt;"",E268&lt;&gt;"",F268&lt;&gt;""),IF(C268="win",Início!$G$14,Início!$G$18),"")</f>
        <v/>
      </c>
      <c r="K268" s="74" t="str">
        <f t="shared" si="13"/>
        <v/>
      </c>
      <c r="L268" s="51" t="str">
        <f t="shared" si="14"/>
        <v/>
      </c>
      <c r="M268" s="23"/>
      <c r="N268" s="54" t="str">
        <f t="shared" si="16"/>
        <v/>
      </c>
      <c r="O268" s="54" t="str">
        <f t="shared" si="15"/>
        <v/>
      </c>
      <c r="P268" s="14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</row>
    <row r="269" spans="1:30" ht="18.75" customHeight="1" x14ac:dyDescent="0.25">
      <c r="A269" s="58"/>
      <c r="B269" s="23"/>
      <c r="C269" s="71" t="str">
        <f t="shared" si="10"/>
        <v/>
      </c>
      <c r="D269" s="23"/>
      <c r="E269" s="23"/>
      <c r="F269" s="25"/>
      <c r="G269" s="73" t="str">
        <f>IF(AND(A269&lt;&gt;"",B269&lt;&gt;"",C269&lt;&gt;"",D269&lt;&gt;"",E269&lt;&gt;"",F269&lt;&gt;""),IF(C269="win",Início!$G$14,Início!$G$18),"")</f>
        <v/>
      </c>
      <c r="H269" s="74" t="str">
        <f t="shared" si="11"/>
        <v/>
      </c>
      <c r="I269" s="51" t="str">
        <f t="shared" si="12"/>
        <v/>
      </c>
      <c r="J269" s="75" t="str">
        <f>IF(AND(A269&lt;&gt;"",B269&lt;&gt;"",C269&lt;&gt;"",D269&lt;&gt;"",E269&lt;&gt;"",F269&lt;&gt;""),IF(C269="win",Início!$G$14,Início!$G$18),"")</f>
        <v/>
      </c>
      <c r="K269" s="74" t="str">
        <f t="shared" si="13"/>
        <v/>
      </c>
      <c r="L269" s="51" t="str">
        <f t="shared" si="14"/>
        <v/>
      </c>
      <c r="M269" s="23"/>
      <c r="N269" s="54" t="str">
        <f t="shared" si="16"/>
        <v/>
      </c>
      <c r="O269" s="54" t="str">
        <f t="shared" si="15"/>
        <v/>
      </c>
      <c r="P269" s="14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</row>
    <row r="270" spans="1:30" ht="18.75" customHeight="1" x14ac:dyDescent="0.25">
      <c r="A270" s="58"/>
      <c r="B270" s="23"/>
      <c r="C270" s="71" t="str">
        <f t="shared" si="10"/>
        <v/>
      </c>
      <c r="D270" s="23"/>
      <c r="E270" s="23"/>
      <c r="F270" s="25"/>
      <c r="G270" s="73" t="str">
        <f>IF(AND(A270&lt;&gt;"",B270&lt;&gt;"",C270&lt;&gt;"",D270&lt;&gt;"",E270&lt;&gt;"",F270&lt;&gt;""),IF(C270="win",Início!$G$14,Início!$G$18),"")</f>
        <v/>
      </c>
      <c r="H270" s="74" t="str">
        <f t="shared" si="11"/>
        <v/>
      </c>
      <c r="I270" s="51" t="str">
        <f t="shared" si="12"/>
        <v/>
      </c>
      <c r="J270" s="75" t="str">
        <f>IF(AND(A270&lt;&gt;"",B270&lt;&gt;"",C270&lt;&gt;"",D270&lt;&gt;"",E270&lt;&gt;"",F270&lt;&gt;""),IF(C270="win",Início!$G$14,Início!$G$18),"")</f>
        <v/>
      </c>
      <c r="K270" s="74" t="str">
        <f t="shared" si="13"/>
        <v/>
      </c>
      <c r="L270" s="51" t="str">
        <f t="shared" si="14"/>
        <v/>
      </c>
      <c r="M270" s="23"/>
      <c r="N270" s="54" t="str">
        <f t="shared" si="16"/>
        <v/>
      </c>
      <c r="O270" s="54" t="str">
        <f t="shared" si="15"/>
        <v/>
      </c>
      <c r="P270" s="14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</row>
    <row r="271" spans="1:30" ht="18.75" customHeight="1" x14ac:dyDescent="0.25">
      <c r="A271" s="58"/>
      <c r="B271" s="23"/>
      <c r="C271" s="71" t="str">
        <f t="shared" si="10"/>
        <v/>
      </c>
      <c r="D271" s="23"/>
      <c r="E271" s="23"/>
      <c r="F271" s="25"/>
      <c r="G271" s="73" t="str">
        <f>IF(AND(A271&lt;&gt;"",B271&lt;&gt;"",C271&lt;&gt;"",D271&lt;&gt;"",E271&lt;&gt;"",F271&lt;&gt;""),IF(C271="win",Início!$G$14,Início!$G$18),"")</f>
        <v/>
      </c>
      <c r="H271" s="74" t="str">
        <f t="shared" si="11"/>
        <v/>
      </c>
      <c r="I271" s="51" t="str">
        <f t="shared" si="12"/>
        <v/>
      </c>
      <c r="J271" s="75" t="str">
        <f>IF(AND(A271&lt;&gt;"",B271&lt;&gt;"",C271&lt;&gt;"",D271&lt;&gt;"",E271&lt;&gt;"",F271&lt;&gt;""),IF(C271="win",Início!$G$14,Início!$G$18),"")</f>
        <v/>
      </c>
      <c r="K271" s="74" t="str">
        <f t="shared" si="13"/>
        <v/>
      </c>
      <c r="L271" s="51" t="str">
        <f t="shared" si="14"/>
        <v/>
      </c>
      <c r="M271" s="23"/>
      <c r="N271" s="54" t="str">
        <f t="shared" si="16"/>
        <v/>
      </c>
      <c r="O271" s="54" t="str">
        <f t="shared" si="15"/>
        <v/>
      </c>
      <c r="P271" s="14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</row>
    <row r="272" spans="1:30" ht="18.75" customHeight="1" x14ac:dyDescent="0.25">
      <c r="A272" s="58"/>
      <c r="B272" s="23"/>
      <c r="C272" s="71" t="str">
        <f t="shared" si="10"/>
        <v/>
      </c>
      <c r="D272" s="23"/>
      <c r="E272" s="23"/>
      <c r="F272" s="25"/>
      <c r="G272" s="73" t="str">
        <f>IF(AND(A272&lt;&gt;"",B272&lt;&gt;"",C272&lt;&gt;"",D272&lt;&gt;"",E272&lt;&gt;"",F272&lt;&gt;""),IF(C272="win",Início!$G$14,Início!$G$18),"")</f>
        <v/>
      </c>
      <c r="H272" s="74" t="str">
        <f t="shared" si="11"/>
        <v/>
      </c>
      <c r="I272" s="51" t="str">
        <f t="shared" si="12"/>
        <v/>
      </c>
      <c r="J272" s="75" t="str">
        <f>IF(AND(A272&lt;&gt;"",B272&lt;&gt;"",C272&lt;&gt;"",D272&lt;&gt;"",E272&lt;&gt;"",F272&lt;&gt;""),IF(C272="win",Início!$G$14,Início!$G$18),"")</f>
        <v/>
      </c>
      <c r="K272" s="74" t="str">
        <f t="shared" si="13"/>
        <v/>
      </c>
      <c r="L272" s="51" t="str">
        <f t="shared" si="14"/>
        <v/>
      </c>
      <c r="M272" s="23"/>
      <c r="N272" s="54" t="str">
        <f t="shared" si="16"/>
        <v/>
      </c>
      <c r="O272" s="54" t="str">
        <f t="shared" si="15"/>
        <v/>
      </c>
      <c r="P272" s="14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</row>
    <row r="273" spans="1:30" ht="18.75" customHeight="1" x14ac:dyDescent="0.25">
      <c r="A273" s="58"/>
      <c r="B273" s="23"/>
      <c r="C273" s="71" t="str">
        <f t="shared" si="10"/>
        <v/>
      </c>
      <c r="D273" s="23"/>
      <c r="E273" s="23"/>
      <c r="F273" s="25"/>
      <c r="G273" s="73" t="str">
        <f>IF(AND(A273&lt;&gt;"",B273&lt;&gt;"",C273&lt;&gt;"",D273&lt;&gt;"",E273&lt;&gt;"",F273&lt;&gt;""),IF(C273="win",Início!$G$14,Início!$G$18),"")</f>
        <v/>
      </c>
      <c r="H273" s="74" t="str">
        <f t="shared" si="11"/>
        <v/>
      </c>
      <c r="I273" s="51" t="str">
        <f t="shared" si="12"/>
        <v/>
      </c>
      <c r="J273" s="75" t="str">
        <f>IF(AND(A273&lt;&gt;"",B273&lt;&gt;"",C273&lt;&gt;"",D273&lt;&gt;"",E273&lt;&gt;"",F273&lt;&gt;""),IF(C273="win",Início!$G$14,Início!$G$18),"")</f>
        <v/>
      </c>
      <c r="K273" s="74" t="str">
        <f t="shared" si="13"/>
        <v/>
      </c>
      <c r="L273" s="51" t="str">
        <f t="shared" si="14"/>
        <v/>
      </c>
      <c r="M273" s="23"/>
      <c r="N273" s="54" t="str">
        <f t="shared" si="16"/>
        <v/>
      </c>
      <c r="O273" s="54" t="str">
        <f t="shared" si="15"/>
        <v/>
      </c>
      <c r="P273" s="14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</row>
    <row r="274" spans="1:30" ht="18.75" customHeight="1" x14ac:dyDescent="0.25">
      <c r="A274" s="58"/>
      <c r="B274" s="23"/>
      <c r="C274" s="71" t="str">
        <f t="shared" si="10"/>
        <v/>
      </c>
      <c r="D274" s="23"/>
      <c r="E274" s="23"/>
      <c r="F274" s="25"/>
      <c r="G274" s="73" t="str">
        <f>IF(AND(A274&lt;&gt;"",B274&lt;&gt;"",C274&lt;&gt;"",D274&lt;&gt;"",E274&lt;&gt;"",F274&lt;&gt;""),IF(C274="win",Início!$G$14,Início!$G$18),"")</f>
        <v/>
      </c>
      <c r="H274" s="74" t="str">
        <f t="shared" si="11"/>
        <v/>
      </c>
      <c r="I274" s="51" t="str">
        <f t="shared" si="12"/>
        <v/>
      </c>
      <c r="J274" s="75" t="str">
        <f>IF(AND(A274&lt;&gt;"",B274&lt;&gt;"",C274&lt;&gt;"",D274&lt;&gt;"",E274&lt;&gt;"",F274&lt;&gt;""),IF(C274="win",Início!$G$14,Início!$G$18),"")</f>
        <v/>
      </c>
      <c r="K274" s="74" t="str">
        <f t="shared" si="13"/>
        <v/>
      </c>
      <c r="L274" s="51" t="str">
        <f t="shared" si="14"/>
        <v/>
      </c>
      <c r="M274" s="23"/>
      <c r="N274" s="54" t="str">
        <f t="shared" si="16"/>
        <v/>
      </c>
      <c r="O274" s="54" t="str">
        <f t="shared" si="15"/>
        <v/>
      </c>
      <c r="P274" s="14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</row>
    <row r="275" spans="1:30" ht="18.75" customHeight="1" x14ac:dyDescent="0.25">
      <c r="A275" s="58"/>
      <c r="B275" s="23"/>
      <c r="C275" s="71" t="str">
        <f t="shared" si="10"/>
        <v/>
      </c>
      <c r="D275" s="23"/>
      <c r="E275" s="23"/>
      <c r="F275" s="25"/>
      <c r="G275" s="73" t="str">
        <f>IF(AND(A275&lt;&gt;"",B275&lt;&gt;"",C275&lt;&gt;"",D275&lt;&gt;"",E275&lt;&gt;"",F275&lt;&gt;""),IF(C275="win",Início!$G$14,Início!$G$18),"")</f>
        <v/>
      </c>
      <c r="H275" s="74" t="str">
        <f t="shared" si="11"/>
        <v/>
      </c>
      <c r="I275" s="51" t="str">
        <f t="shared" si="12"/>
        <v/>
      </c>
      <c r="J275" s="75" t="str">
        <f>IF(AND(A275&lt;&gt;"",B275&lt;&gt;"",C275&lt;&gt;"",D275&lt;&gt;"",E275&lt;&gt;"",F275&lt;&gt;""),IF(C275="win",Início!$G$14,Início!$G$18),"")</f>
        <v/>
      </c>
      <c r="K275" s="74" t="str">
        <f t="shared" si="13"/>
        <v/>
      </c>
      <c r="L275" s="51" t="str">
        <f t="shared" si="14"/>
        <v/>
      </c>
      <c r="M275" s="23"/>
      <c r="N275" s="54" t="str">
        <f t="shared" si="16"/>
        <v/>
      </c>
      <c r="O275" s="54" t="str">
        <f t="shared" si="15"/>
        <v/>
      </c>
      <c r="P275" s="14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</row>
    <row r="276" spans="1:30" ht="18.75" customHeight="1" x14ac:dyDescent="0.25">
      <c r="A276" s="58"/>
      <c r="B276" s="23"/>
      <c r="C276" s="71" t="str">
        <f t="shared" si="10"/>
        <v/>
      </c>
      <c r="D276" s="23"/>
      <c r="E276" s="23"/>
      <c r="F276" s="25"/>
      <c r="G276" s="73" t="str">
        <f>IF(AND(A276&lt;&gt;"",B276&lt;&gt;"",C276&lt;&gt;"",D276&lt;&gt;"",E276&lt;&gt;"",F276&lt;&gt;""),IF(C276="win",Início!$G$14,Início!$G$18),"")</f>
        <v/>
      </c>
      <c r="H276" s="74" t="str">
        <f t="shared" si="11"/>
        <v/>
      </c>
      <c r="I276" s="51" t="str">
        <f t="shared" si="12"/>
        <v/>
      </c>
      <c r="J276" s="75" t="str">
        <f>IF(AND(A276&lt;&gt;"",B276&lt;&gt;"",C276&lt;&gt;"",D276&lt;&gt;"",E276&lt;&gt;"",F276&lt;&gt;""),IF(C276="win",Início!$G$14,Início!$G$18),"")</f>
        <v/>
      </c>
      <c r="K276" s="74" t="str">
        <f t="shared" si="13"/>
        <v/>
      </c>
      <c r="L276" s="51" t="str">
        <f t="shared" si="14"/>
        <v/>
      </c>
      <c r="M276" s="23"/>
      <c r="N276" s="54" t="str">
        <f t="shared" si="16"/>
        <v/>
      </c>
      <c r="O276" s="54" t="str">
        <f t="shared" si="15"/>
        <v/>
      </c>
      <c r="P276" s="14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</row>
    <row r="277" spans="1:30" ht="18.75" customHeight="1" x14ac:dyDescent="0.25">
      <c r="A277" s="58"/>
      <c r="B277" s="23"/>
      <c r="C277" s="71" t="str">
        <f t="shared" si="10"/>
        <v/>
      </c>
      <c r="D277" s="23"/>
      <c r="E277" s="23"/>
      <c r="F277" s="25"/>
      <c r="G277" s="73" t="str">
        <f>IF(AND(A277&lt;&gt;"",B277&lt;&gt;"",C277&lt;&gt;"",D277&lt;&gt;"",E277&lt;&gt;"",F277&lt;&gt;""),IF(C277="win",Início!$G$14,Início!$G$18),"")</f>
        <v/>
      </c>
      <c r="H277" s="74" t="str">
        <f t="shared" si="11"/>
        <v/>
      </c>
      <c r="I277" s="51" t="str">
        <f t="shared" si="12"/>
        <v/>
      </c>
      <c r="J277" s="75" t="str">
        <f>IF(AND(A277&lt;&gt;"",B277&lt;&gt;"",C277&lt;&gt;"",D277&lt;&gt;"",E277&lt;&gt;"",F277&lt;&gt;""),IF(C277="win",Início!$G$14,Início!$G$18),"")</f>
        <v/>
      </c>
      <c r="K277" s="74" t="str">
        <f t="shared" si="13"/>
        <v/>
      </c>
      <c r="L277" s="51" t="str">
        <f t="shared" si="14"/>
        <v/>
      </c>
      <c r="M277" s="23"/>
      <c r="N277" s="54" t="str">
        <f t="shared" si="16"/>
        <v/>
      </c>
      <c r="O277" s="54" t="str">
        <f t="shared" si="15"/>
        <v/>
      </c>
      <c r="P277" s="14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</row>
    <row r="278" spans="1:30" ht="18.75" customHeight="1" x14ac:dyDescent="0.25">
      <c r="A278" s="58"/>
      <c r="B278" s="23"/>
      <c r="C278" s="71" t="str">
        <f t="shared" si="10"/>
        <v/>
      </c>
      <c r="D278" s="23"/>
      <c r="E278" s="23"/>
      <c r="F278" s="25"/>
      <c r="G278" s="73" t="str">
        <f>IF(AND(A278&lt;&gt;"",B278&lt;&gt;"",C278&lt;&gt;"",D278&lt;&gt;"",E278&lt;&gt;"",F278&lt;&gt;""),IF(C278="win",Início!$G$14,Início!$G$18),"")</f>
        <v/>
      </c>
      <c r="H278" s="74" t="str">
        <f t="shared" si="11"/>
        <v/>
      </c>
      <c r="I278" s="51" t="str">
        <f t="shared" si="12"/>
        <v/>
      </c>
      <c r="J278" s="75" t="str">
        <f>IF(AND(A278&lt;&gt;"",B278&lt;&gt;"",C278&lt;&gt;"",D278&lt;&gt;"",E278&lt;&gt;"",F278&lt;&gt;""),IF(C278="win",Início!$G$14,Início!$G$18),"")</f>
        <v/>
      </c>
      <c r="K278" s="74" t="str">
        <f t="shared" si="13"/>
        <v/>
      </c>
      <c r="L278" s="51" t="str">
        <f t="shared" si="14"/>
        <v/>
      </c>
      <c r="M278" s="23"/>
      <c r="N278" s="54" t="str">
        <f t="shared" si="16"/>
        <v/>
      </c>
      <c r="O278" s="54" t="str">
        <f t="shared" si="15"/>
        <v/>
      </c>
      <c r="P278" s="14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</row>
    <row r="279" spans="1:30" ht="18.75" customHeight="1" x14ac:dyDescent="0.25">
      <c r="A279" s="58"/>
      <c r="B279" s="23"/>
      <c r="C279" s="71" t="str">
        <f t="shared" si="10"/>
        <v/>
      </c>
      <c r="D279" s="23"/>
      <c r="E279" s="23"/>
      <c r="F279" s="25"/>
      <c r="G279" s="73" t="str">
        <f>IF(AND(A279&lt;&gt;"",B279&lt;&gt;"",C279&lt;&gt;"",D279&lt;&gt;"",E279&lt;&gt;"",F279&lt;&gt;""),IF(C279="win",Início!$G$14,Início!$G$18),"")</f>
        <v/>
      </c>
      <c r="H279" s="74" t="str">
        <f t="shared" si="11"/>
        <v/>
      </c>
      <c r="I279" s="51" t="str">
        <f t="shared" si="12"/>
        <v/>
      </c>
      <c r="J279" s="75" t="str">
        <f>IF(AND(A279&lt;&gt;"",B279&lt;&gt;"",C279&lt;&gt;"",D279&lt;&gt;"",E279&lt;&gt;"",F279&lt;&gt;""),IF(C279="win",Início!$G$14,Início!$G$18),"")</f>
        <v/>
      </c>
      <c r="K279" s="74" t="str">
        <f t="shared" si="13"/>
        <v/>
      </c>
      <c r="L279" s="51" t="str">
        <f t="shared" si="14"/>
        <v/>
      </c>
      <c r="M279" s="23"/>
      <c r="N279" s="54" t="str">
        <f t="shared" si="16"/>
        <v/>
      </c>
      <c r="O279" s="54" t="str">
        <f t="shared" si="15"/>
        <v/>
      </c>
      <c r="P279" s="14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</row>
    <row r="280" spans="1:30" ht="18.75" customHeight="1" x14ac:dyDescent="0.25">
      <c r="A280" s="58"/>
      <c r="B280" s="23"/>
      <c r="C280" s="71" t="str">
        <f t="shared" si="10"/>
        <v/>
      </c>
      <c r="D280" s="23"/>
      <c r="E280" s="23"/>
      <c r="F280" s="25"/>
      <c r="G280" s="73" t="str">
        <f>IF(AND(A280&lt;&gt;"",B280&lt;&gt;"",C280&lt;&gt;"",D280&lt;&gt;"",E280&lt;&gt;"",F280&lt;&gt;""),IF(C280="win",Início!$G$14,Início!$G$18),"")</f>
        <v/>
      </c>
      <c r="H280" s="74" t="str">
        <f t="shared" si="11"/>
        <v/>
      </c>
      <c r="I280" s="51" t="str">
        <f t="shared" si="12"/>
        <v/>
      </c>
      <c r="J280" s="75" t="str">
        <f>IF(AND(A280&lt;&gt;"",B280&lt;&gt;"",C280&lt;&gt;"",D280&lt;&gt;"",E280&lt;&gt;"",F280&lt;&gt;""),IF(C280="win",Início!$G$14,Início!$G$18),"")</f>
        <v/>
      </c>
      <c r="K280" s="74" t="str">
        <f t="shared" si="13"/>
        <v/>
      </c>
      <c r="L280" s="51" t="str">
        <f t="shared" si="14"/>
        <v/>
      </c>
      <c r="M280" s="23"/>
      <c r="N280" s="54" t="str">
        <f t="shared" si="16"/>
        <v/>
      </c>
      <c r="O280" s="54" t="str">
        <f t="shared" si="15"/>
        <v/>
      </c>
      <c r="P280" s="14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</row>
    <row r="281" spans="1:30" ht="18.75" customHeight="1" x14ac:dyDescent="0.25">
      <c r="A281" s="58"/>
      <c r="B281" s="23"/>
      <c r="C281" s="71" t="str">
        <f t="shared" si="10"/>
        <v/>
      </c>
      <c r="D281" s="23"/>
      <c r="E281" s="23"/>
      <c r="F281" s="25"/>
      <c r="G281" s="73" t="str">
        <f>IF(AND(A281&lt;&gt;"",B281&lt;&gt;"",C281&lt;&gt;"",D281&lt;&gt;"",E281&lt;&gt;"",F281&lt;&gt;""),IF(C281="win",Início!$G$14,Início!$G$18),"")</f>
        <v/>
      </c>
      <c r="H281" s="74" t="str">
        <f t="shared" si="11"/>
        <v/>
      </c>
      <c r="I281" s="51" t="str">
        <f t="shared" si="12"/>
        <v/>
      </c>
      <c r="J281" s="75" t="str">
        <f>IF(AND(A281&lt;&gt;"",B281&lt;&gt;"",C281&lt;&gt;"",D281&lt;&gt;"",E281&lt;&gt;"",F281&lt;&gt;""),IF(C281="win",Início!$G$14,Início!$G$18),"")</f>
        <v/>
      </c>
      <c r="K281" s="74" t="str">
        <f t="shared" si="13"/>
        <v/>
      </c>
      <c r="L281" s="51" t="str">
        <f t="shared" si="14"/>
        <v/>
      </c>
      <c r="M281" s="23"/>
      <c r="N281" s="54" t="str">
        <f t="shared" si="16"/>
        <v/>
      </c>
      <c r="O281" s="54" t="str">
        <f t="shared" si="15"/>
        <v/>
      </c>
      <c r="P281" s="14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</row>
    <row r="282" spans="1:30" ht="18.75" customHeight="1" x14ac:dyDescent="0.25">
      <c r="A282" s="58"/>
      <c r="B282" s="23"/>
      <c r="C282" s="71" t="str">
        <f t="shared" si="10"/>
        <v/>
      </c>
      <c r="D282" s="23"/>
      <c r="E282" s="23"/>
      <c r="F282" s="25"/>
      <c r="G282" s="73" t="str">
        <f>IF(AND(A282&lt;&gt;"",B282&lt;&gt;"",C282&lt;&gt;"",D282&lt;&gt;"",E282&lt;&gt;"",F282&lt;&gt;""),IF(C282="win",Início!$G$14,Início!$G$18),"")</f>
        <v/>
      </c>
      <c r="H282" s="74" t="str">
        <f t="shared" si="11"/>
        <v/>
      </c>
      <c r="I282" s="51" t="str">
        <f t="shared" si="12"/>
        <v/>
      </c>
      <c r="J282" s="75" t="str">
        <f>IF(AND(A282&lt;&gt;"",B282&lt;&gt;"",C282&lt;&gt;"",D282&lt;&gt;"",E282&lt;&gt;"",F282&lt;&gt;""),IF(C282="win",Início!$G$14,Início!$G$18),"")</f>
        <v/>
      </c>
      <c r="K282" s="74" t="str">
        <f t="shared" si="13"/>
        <v/>
      </c>
      <c r="L282" s="51" t="str">
        <f t="shared" si="14"/>
        <v/>
      </c>
      <c r="M282" s="23"/>
      <c r="N282" s="54" t="str">
        <f t="shared" si="16"/>
        <v/>
      </c>
      <c r="O282" s="54" t="str">
        <f t="shared" si="15"/>
        <v/>
      </c>
      <c r="P282" s="14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</row>
    <row r="283" spans="1:30" ht="18.75" customHeight="1" x14ac:dyDescent="0.25">
      <c r="A283" s="58"/>
      <c r="B283" s="23"/>
      <c r="C283" s="71" t="str">
        <f t="shared" si="10"/>
        <v/>
      </c>
      <c r="D283" s="23"/>
      <c r="E283" s="23"/>
      <c r="F283" s="25"/>
      <c r="G283" s="73" t="str">
        <f>IF(AND(A283&lt;&gt;"",B283&lt;&gt;"",C283&lt;&gt;"",D283&lt;&gt;"",E283&lt;&gt;"",F283&lt;&gt;""),IF(C283="win",Início!$G$14,Início!$G$18),"")</f>
        <v/>
      </c>
      <c r="H283" s="74" t="str">
        <f t="shared" si="11"/>
        <v/>
      </c>
      <c r="I283" s="51" t="str">
        <f t="shared" si="12"/>
        <v/>
      </c>
      <c r="J283" s="75" t="str">
        <f>IF(AND(A283&lt;&gt;"",B283&lt;&gt;"",C283&lt;&gt;"",D283&lt;&gt;"",E283&lt;&gt;"",F283&lt;&gt;""),IF(C283="win",Início!$G$14,Início!$G$18),"")</f>
        <v/>
      </c>
      <c r="K283" s="74" t="str">
        <f t="shared" si="13"/>
        <v/>
      </c>
      <c r="L283" s="51" t="str">
        <f t="shared" si="14"/>
        <v/>
      </c>
      <c r="M283" s="23"/>
      <c r="N283" s="54" t="str">
        <f t="shared" si="16"/>
        <v/>
      </c>
      <c r="O283" s="54" t="str">
        <f t="shared" si="15"/>
        <v/>
      </c>
      <c r="P283" s="14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</row>
    <row r="284" spans="1:30" ht="18.75" customHeight="1" x14ac:dyDescent="0.25">
      <c r="A284" s="58"/>
      <c r="B284" s="23"/>
      <c r="C284" s="71" t="str">
        <f t="shared" si="10"/>
        <v/>
      </c>
      <c r="D284" s="23"/>
      <c r="E284" s="23"/>
      <c r="F284" s="25"/>
      <c r="G284" s="73" t="str">
        <f>IF(AND(A284&lt;&gt;"",B284&lt;&gt;"",C284&lt;&gt;"",D284&lt;&gt;"",E284&lt;&gt;"",F284&lt;&gt;""),IF(C284="win",Início!$G$14,Início!$G$18),"")</f>
        <v/>
      </c>
      <c r="H284" s="74" t="str">
        <f t="shared" si="11"/>
        <v/>
      </c>
      <c r="I284" s="51" t="str">
        <f t="shared" si="12"/>
        <v/>
      </c>
      <c r="J284" s="75" t="str">
        <f>IF(AND(A284&lt;&gt;"",B284&lt;&gt;"",C284&lt;&gt;"",D284&lt;&gt;"",E284&lt;&gt;"",F284&lt;&gt;""),IF(C284="win",Início!$G$14,Início!$G$18),"")</f>
        <v/>
      </c>
      <c r="K284" s="74" t="str">
        <f t="shared" si="13"/>
        <v/>
      </c>
      <c r="L284" s="51" t="str">
        <f t="shared" si="14"/>
        <v/>
      </c>
      <c r="M284" s="23"/>
      <c r="N284" s="54" t="str">
        <f t="shared" si="16"/>
        <v/>
      </c>
      <c r="O284" s="54" t="str">
        <f t="shared" si="15"/>
        <v/>
      </c>
      <c r="P284" s="14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</row>
    <row r="285" spans="1:30" ht="18.75" customHeight="1" x14ac:dyDescent="0.25">
      <c r="A285" s="58"/>
      <c r="B285" s="23"/>
      <c r="C285" s="71" t="str">
        <f t="shared" si="10"/>
        <v/>
      </c>
      <c r="D285" s="23"/>
      <c r="E285" s="23"/>
      <c r="F285" s="25"/>
      <c r="G285" s="73" t="str">
        <f>IF(AND(A285&lt;&gt;"",B285&lt;&gt;"",C285&lt;&gt;"",D285&lt;&gt;"",E285&lt;&gt;"",F285&lt;&gt;""),IF(C285="win",Início!$G$14,Início!$G$18),"")</f>
        <v/>
      </c>
      <c r="H285" s="74" t="str">
        <f t="shared" si="11"/>
        <v/>
      </c>
      <c r="I285" s="51" t="str">
        <f t="shared" si="12"/>
        <v/>
      </c>
      <c r="J285" s="75" t="str">
        <f>IF(AND(A285&lt;&gt;"",B285&lt;&gt;"",C285&lt;&gt;"",D285&lt;&gt;"",E285&lt;&gt;"",F285&lt;&gt;""),IF(C285="win",Início!$G$14,Início!$G$18),"")</f>
        <v/>
      </c>
      <c r="K285" s="74" t="str">
        <f t="shared" si="13"/>
        <v/>
      </c>
      <c r="L285" s="51" t="str">
        <f t="shared" si="14"/>
        <v/>
      </c>
      <c r="M285" s="23"/>
      <c r="N285" s="54" t="str">
        <f t="shared" si="16"/>
        <v/>
      </c>
      <c r="O285" s="54" t="str">
        <f t="shared" si="15"/>
        <v/>
      </c>
      <c r="P285" s="14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</row>
    <row r="286" spans="1:30" ht="18.75" customHeight="1" x14ac:dyDescent="0.25">
      <c r="A286" s="58"/>
      <c r="B286" s="23"/>
      <c r="C286" s="71" t="str">
        <f t="shared" si="10"/>
        <v/>
      </c>
      <c r="D286" s="23"/>
      <c r="E286" s="23"/>
      <c r="F286" s="25"/>
      <c r="G286" s="73" t="str">
        <f>IF(AND(A286&lt;&gt;"",B286&lt;&gt;"",C286&lt;&gt;"",D286&lt;&gt;"",E286&lt;&gt;"",F286&lt;&gt;""),IF(C286="win",Início!$G$14,Início!$G$18),"")</f>
        <v/>
      </c>
      <c r="H286" s="74" t="str">
        <f t="shared" si="11"/>
        <v/>
      </c>
      <c r="I286" s="51" t="str">
        <f t="shared" si="12"/>
        <v/>
      </c>
      <c r="J286" s="75" t="str">
        <f>IF(AND(A286&lt;&gt;"",B286&lt;&gt;"",C286&lt;&gt;"",D286&lt;&gt;"",E286&lt;&gt;"",F286&lt;&gt;""),IF(C286="win",Início!$G$14,Início!$G$18),"")</f>
        <v/>
      </c>
      <c r="K286" s="74" t="str">
        <f t="shared" si="13"/>
        <v/>
      </c>
      <c r="L286" s="51" t="str">
        <f t="shared" si="14"/>
        <v/>
      </c>
      <c r="M286" s="23"/>
      <c r="N286" s="54" t="str">
        <f t="shared" si="16"/>
        <v/>
      </c>
      <c r="O286" s="54" t="str">
        <f t="shared" si="15"/>
        <v/>
      </c>
      <c r="P286" s="14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</row>
    <row r="287" spans="1:30" ht="18.75" customHeight="1" x14ac:dyDescent="0.25">
      <c r="A287" s="58"/>
      <c r="B287" s="23"/>
      <c r="C287" s="71" t="str">
        <f t="shared" si="10"/>
        <v/>
      </c>
      <c r="D287" s="23"/>
      <c r="E287" s="23"/>
      <c r="F287" s="25"/>
      <c r="G287" s="73" t="str">
        <f>IF(AND(A287&lt;&gt;"",B287&lt;&gt;"",C287&lt;&gt;"",D287&lt;&gt;"",E287&lt;&gt;"",F287&lt;&gt;""),IF(C287="win",Início!$G$14,Início!$G$18),"")</f>
        <v/>
      </c>
      <c r="H287" s="74" t="str">
        <f t="shared" si="11"/>
        <v/>
      </c>
      <c r="I287" s="51" t="str">
        <f t="shared" si="12"/>
        <v/>
      </c>
      <c r="J287" s="75" t="str">
        <f>IF(AND(A287&lt;&gt;"",B287&lt;&gt;"",C287&lt;&gt;"",D287&lt;&gt;"",E287&lt;&gt;"",F287&lt;&gt;""),IF(C287="win",Início!$G$14,Início!$G$18),"")</f>
        <v/>
      </c>
      <c r="K287" s="74" t="str">
        <f t="shared" si="13"/>
        <v/>
      </c>
      <c r="L287" s="51" t="str">
        <f t="shared" si="14"/>
        <v/>
      </c>
      <c r="M287" s="23"/>
      <c r="N287" s="54" t="str">
        <f t="shared" si="16"/>
        <v/>
      </c>
      <c r="O287" s="54" t="str">
        <f t="shared" si="15"/>
        <v/>
      </c>
      <c r="P287" s="14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</row>
    <row r="288" spans="1:30" ht="18.75" customHeight="1" x14ac:dyDescent="0.25">
      <c r="A288" s="58"/>
      <c r="B288" s="23"/>
      <c r="C288" s="71" t="str">
        <f t="shared" si="10"/>
        <v/>
      </c>
      <c r="D288" s="23"/>
      <c r="E288" s="23"/>
      <c r="F288" s="25"/>
      <c r="G288" s="73" t="str">
        <f>IF(AND(A288&lt;&gt;"",B288&lt;&gt;"",C288&lt;&gt;"",D288&lt;&gt;"",E288&lt;&gt;"",F288&lt;&gt;""),IF(C288="win",Início!$G$14,Início!$G$18),"")</f>
        <v/>
      </c>
      <c r="H288" s="74" t="str">
        <f t="shared" si="11"/>
        <v/>
      </c>
      <c r="I288" s="51" t="str">
        <f t="shared" si="12"/>
        <v/>
      </c>
      <c r="J288" s="75" t="str">
        <f>IF(AND(A288&lt;&gt;"",B288&lt;&gt;"",C288&lt;&gt;"",D288&lt;&gt;"",E288&lt;&gt;"",F288&lt;&gt;""),IF(C288="win",Início!$G$14,Início!$G$18),"")</f>
        <v/>
      </c>
      <c r="K288" s="74" t="str">
        <f t="shared" si="13"/>
        <v/>
      </c>
      <c r="L288" s="51" t="str">
        <f t="shared" si="14"/>
        <v/>
      </c>
      <c r="M288" s="23"/>
      <c r="N288" s="54" t="str">
        <f t="shared" si="16"/>
        <v/>
      </c>
      <c r="O288" s="54" t="str">
        <f t="shared" si="15"/>
        <v/>
      </c>
      <c r="P288" s="14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</row>
    <row r="289" spans="1:30" ht="18.75" customHeight="1" x14ac:dyDescent="0.25">
      <c r="A289" s="58"/>
      <c r="B289" s="23"/>
      <c r="C289" s="71" t="str">
        <f t="shared" si="10"/>
        <v/>
      </c>
      <c r="D289" s="23"/>
      <c r="E289" s="23"/>
      <c r="F289" s="25"/>
      <c r="G289" s="73" t="str">
        <f>IF(AND(A289&lt;&gt;"",B289&lt;&gt;"",C289&lt;&gt;"",D289&lt;&gt;"",E289&lt;&gt;"",F289&lt;&gt;""),IF(C289="win",Início!$G$14,Início!$G$18),"")</f>
        <v/>
      </c>
      <c r="H289" s="74" t="str">
        <f t="shared" si="11"/>
        <v/>
      </c>
      <c r="I289" s="51" t="str">
        <f t="shared" si="12"/>
        <v/>
      </c>
      <c r="J289" s="75" t="str">
        <f>IF(AND(A289&lt;&gt;"",B289&lt;&gt;"",C289&lt;&gt;"",D289&lt;&gt;"",E289&lt;&gt;"",F289&lt;&gt;""),IF(C289="win",Início!$G$14,Início!$G$18),"")</f>
        <v/>
      </c>
      <c r="K289" s="74" t="str">
        <f t="shared" si="13"/>
        <v/>
      </c>
      <c r="L289" s="51" t="str">
        <f t="shared" si="14"/>
        <v/>
      </c>
      <c r="M289" s="23"/>
      <c r="N289" s="54" t="str">
        <f t="shared" si="16"/>
        <v/>
      </c>
      <c r="O289" s="54" t="str">
        <f t="shared" si="15"/>
        <v/>
      </c>
      <c r="P289" s="14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</row>
    <row r="290" spans="1:30" ht="18.75" customHeight="1" x14ac:dyDescent="0.25">
      <c r="A290" s="58"/>
      <c r="B290" s="23"/>
      <c r="C290" s="71" t="str">
        <f t="shared" si="10"/>
        <v/>
      </c>
      <c r="D290" s="23"/>
      <c r="E290" s="23"/>
      <c r="F290" s="25"/>
      <c r="G290" s="73" t="str">
        <f>IF(AND(A290&lt;&gt;"",B290&lt;&gt;"",C290&lt;&gt;"",D290&lt;&gt;"",E290&lt;&gt;"",F290&lt;&gt;""),IF(C290="win",Início!$G$14,Início!$G$18),"")</f>
        <v/>
      </c>
      <c r="H290" s="74" t="str">
        <f t="shared" si="11"/>
        <v/>
      </c>
      <c r="I290" s="51" t="str">
        <f t="shared" si="12"/>
        <v/>
      </c>
      <c r="J290" s="75" t="str">
        <f>IF(AND(A290&lt;&gt;"",B290&lt;&gt;"",C290&lt;&gt;"",D290&lt;&gt;"",E290&lt;&gt;"",F290&lt;&gt;""),IF(C290="win",Início!$G$14,Início!$G$18),"")</f>
        <v/>
      </c>
      <c r="K290" s="74" t="str">
        <f t="shared" si="13"/>
        <v/>
      </c>
      <c r="L290" s="51" t="str">
        <f t="shared" si="14"/>
        <v/>
      </c>
      <c r="M290" s="23"/>
      <c r="N290" s="54" t="str">
        <f t="shared" si="16"/>
        <v/>
      </c>
      <c r="O290" s="54" t="str">
        <f t="shared" si="15"/>
        <v/>
      </c>
      <c r="P290" s="14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</row>
    <row r="291" spans="1:30" ht="18.75" customHeight="1" x14ac:dyDescent="0.25">
      <c r="A291" s="58"/>
      <c r="B291" s="23"/>
      <c r="C291" s="71" t="str">
        <f t="shared" si="10"/>
        <v/>
      </c>
      <c r="D291" s="23"/>
      <c r="E291" s="23"/>
      <c r="F291" s="25"/>
      <c r="G291" s="73" t="str">
        <f>IF(AND(A291&lt;&gt;"",B291&lt;&gt;"",C291&lt;&gt;"",D291&lt;&gt;"",E291&lt;&gt;"",F291&lt;&gt;""),IF(C291="win",Início!$G$14,Início!$G$18),"")</f>
        <v/>
      </c>
      <c r="H291" s="74" t="str">
        <f t="shared" si="11"/>
        <v/>
      </c>
      <c r="I291" s="51" t="str">
        <f t="shared" si="12"/>
        <v/>
      </c>
      <c r="J291" s="75" t="str">
        <f>IF(AND(A291&lt;&gt;"",B291&lt;&gt;"",C291&lt;&gt;"",D291&lt;&gt;"",E291&lt;&gt;"",F291&lt;&gt;""),IF(C291="win",Início!$G$14,Início!$G$18),"")</f>
        <v/>
      </c>
      <c r="K291" s="74" t="str">
        <f t="shared" si="13"/>
        <v/>
      </c>
      <c r="L291" s="51" t="str">
        <f t="shared" si="14"/>
        <v/>
      </c>
      <c r="M291" s="23"/>
      <c r="N291" s="54" t="str">
        <f t="shared" si="16"/>
        <v/>
      </c>
      <c r="O291" s="54" t="str">
        <f t="shared" si="15"/>
        <v/>
      </c>
      <c r="P291" s="14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</row>
    <row r="292" spans="1:30" ht="18.75" customHeight="1" x14ac:dyDescent="0.25">
      <c r="A292" s="58"/>
      <c r="B292" s="23"/>
      <c r="C292" s="71" t="str">
        <f t="shared" si="10"/>
        <v/>
      </c>
      <c r="D292" s="23"/>
      <c r="E292" s="23"/>
      <c r="F292" s="25"/>
      <c r="G292" s="73" t="str">
        <f>IF(AND(A292&lt;&gt;"",B292&lt;&gt;"",C292&lt;&gt;"",D292&lt;&gt;"",E292&lt;&gt;"",F292&lt;&gt;""),IF(C292="win",Início!$G$14,Início!$G$18),"")</f>
        <v/>
      </c>
      <c r="H292" s="74" t="str">
        <f t="shared" si="11"/>
        <v/>
      </c>
      <c r="I292" s="51" t="str">
        <f t="shared" si="12"/>
        <v/>
      </c>
      <c r="J292" s="75" t="str">
        <f>IF(AND(A292&lt;&gt;"",B292&lt;&gt;"",C292&lt;&gt;"",D292&lt;&gt;"",E292&lt;&gt;"",F292&lt;&gt;""),IF(C292="win",Início!$G$14,Início!$G$18),"")</f>
        <v/>
      </c>
      <c r="K292" s="74" t="str">
        <f t="shared" si="13"/>
        <v/>
      </c>
      <c r="L292" s="51" t="str">
        <f t="shared" si="14"/>
        <v/>
      </c>
      <c r="M292" s="23"/>
      <c r="N292" s="54" t="str">
        <f t="shared" si="16"/>
        <v/>
      </c>
      <c r="O292" s="54" t="str">
        <f t="shared" si="15"/>
        <v/>
      </c>
      <c r="P292" s="14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</row>
    <row r="293" spans="1:30" ht="18.75" customHeight="1" x14ac:dyDescent="0.25">
      <c r="A293" s="58"/>
      <c r="B293" s="23"/>
      <c r="C293" s="71" t="str">
        <f t="shared" si="10"/>
        <v/>
      </c>
      <c r="D293" s="23"/>
      <c r="E293" s="23"/>
      <c r="F293" s="25"/>
      <c r="G293" s="73" t="str">
        <f>IF(AND(A293&lt;&gt;"",B293&lt;&gt;"",C293&lt;&gt;"",D293&lt;&gt;"",E293&lt;&gt;"",F293&lt;&gt;""),IF(C293="win",Início!$G$14,Início!$G$18),"")</f>
        <v/>
      </c>
      <c r="H293" s="74" t="str">
        <f t="shared" si="11"/>
        <v/>
      </c>
      <c r="I293" s="51" t="str">
        <f t="shared" si="12"/>
        <v/>
      </c>
      <c r="J293" s="75" t="str">
        <f>IF(AND(A293&lt;&gt;"",B293&lt;&gt;"",C293&lt;&gt;"",D293&lt;&gt;"",E293&lt;&gt;"",F293&lt;&gt;""),IF(C293="win",Início!$G$14,Início!$G$18),"")</f>
        <v/>
      </c>
      <c r="K293" s="74" t="str">
        <f t="shared" si="13"/>
        <v/>
      </c>
      <c r="L293" s="51" t="str">
        <f t="shared" si="14"/>
        <v/>
      </c>
      <c r="M293" s="23"/>
      <c r="N293" s="54" t="str">
        <f t="shared" si="16"/>
        <v/>
      </c>
      <c r="O293" s="54" t="str">
        <f t="shared" si="15"/>
        <v/>
      </c>
      <c r="P293" s="14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</row>
    <row r="294" spans="1:30" ht="18.75" customHeight="1" x14ac:dyDescent="0.25">
      <c r="A294" s="58"/>
      <c r="B294" s="23"/>
      <c r="C294" s="71" t="str">
        <f t="shared" si="10"/>
        <v/>
      </c>
      <c r="D294" s="23"/>
      <c r="E294" s="23"/>
      <c r="F294" s="25"/>
      <c r="G294" s="73" t="str">
        <f>IF(AND(A294&lt;&gt;"",B294&lt;&gt;"",C294&lt;&gt;"",D294&lt;&gt;"",E294&lt;&gt;"",F294&lt;&gt;""),IF(C294="win",Início!$G$14,Início!$G$18),"")</f>
        <v/>
      </c>
      <c r="H294" s="74" t="str">
        <f t="shared" si="11"/>
        <v/>
      </c>
      <c r="I294" s="51" t="str">
        <f t="shared" si="12"/>
        <v/>
      </c>
      <c r="J294" s="75" t="str">
        <f>IF(AND(A294&lt;&gt;"",B294&lt;&gt;"",C294&lt;&gt;"",D294&lt;&gt;"",E294&lt;&gt;"",F294&lt;&gt;""),IF(C294="win",Início!$G$14,Início!$G$18),"")</f>
        <v/>
      </c>
      <c r="K294" s="74" t="str">
        <f t="shared" si="13"/>
        <v/>
      </c>
      <c r="L294" s="51" t="str">
        <f t="shared" si="14"/>
        <v/>
      </c>
      <c r="M294" s="23"/>
      <c r="N294" s="54" t="str">
        <f t="shared" si="16"/>
        <v/>
      </c>
      <c r="O294" s="54" t="str">
        <f t="shared" si="15"/>
        <v/>
      </c>
      <c r="P294" s="14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</row>
    <row r="295" spans="1:30" ht="18.75" customHeight="1" x14ac:dyDescent="0.25">
      <c r="A295" s="58"/>
      <c r="B295" s="23"/>
      <c r="C295" s="71" t="str">
        <f t="shared" si="10"/>
        <v/>
      </c>
      <c r="D295" s="23"/>
      <c r="E295" s="23"/>
      <c r="F295" s="25"/>
      <c r="G295" s="73" t="str">
        <f>IF(AND(A295&lt;&gt;"",B295&lt;&gt;"",C295&lt;&gt;"",D295&lt;&gt;"",E295&lt;&gt;"",F295&lt;&gt;""),IF(C295="win",Início!$G$14,Início!$G$18),"")</f>
        <v/>
      </c>
      <c r="H295" s="74" t="str">
        <f t="shared" si="11"/>
        <v/>
      </c>
      <c r="I295" s="51" t="str">
        <f t="shared" si="12"/>
        <v/>
      </c>
      <c r="J295" s="75" t="str">
        <f>IF(AND(A295&lt;&gt;"",B295&lt;&gt;"",C295&lt;&gt;"",D295&lt;&gt;"",E295&lt;&gt;"",F295&lt;&gt;""),IF(C295="win",Início!$G$14,Início!$G$18),"")</f>
        <v/>
      </c>
      <c r="K295" s="74" t="str">
        <f t="shared" si="13"/>
        <v/>
      </c>
      <c r="L295" s="51" t="str">
        <f t="shared" si="14"/>
        <v/>
      </c>
      <c r="M295" s="23"/>
      <c r="N295" s="54" t="str">
        <f t="shared" si="16"/>
        <v/>
      </c>
      <c r="O295" s="54" t="str">
        <f t="shared" si="15"/>
        <v/>
      </c>
      <c r="P295" s="14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</row>
    <row r="296" spans="1:30" ht="18.75" customHeight="1" x14ac:dyDescent="0.25">
      <c r="A296" s="58"/>
      <c r="B296" s="23"/>
      <c r="C296" s="71" t="str">
        <f t="shared" si="10"/>
        <v/>
      </c>
      <c r="D296" s="23"/>
      <c r="E296" s="23"/>
      <c r="F296" s="25"/>
      <c r="G296" s="73" t="str">
        <f>IF(AND(A296&lt;&gt;"",B296&lt;&gt;"",C296&lt;&gt;"",D296&lt;&gt;"",E296&lt;&gt;"",F296&lt;&gt;""),IF(C296="win",Início!$G$14,Início!$G$18),"")</f>
        <v/>
      </c>
      <c r="H296" s="74" t="str">
        <f t="shared" si="11"/>
        <v/>
      </c>
      <c r="I296" s="51" t="str">
        <f t="shared" si="12"/>
        <v/>
      </c>
      <c r="J296" s="75" t="str">
        <f>IF(AND(A296&lt;&gt;"",B296&lt;&gt;"",C296&lt;&gt;"",D296&lt;&gt;"",E296&lt;&gt;"",F296&lt;&gt;""),IF(C296="win",Início!$G$14,Início!$G$18),"")</f>
        <v/>
      </c>
      <c r="K296" s="74" t="str">
        <f t="shared" si="13"/>
        <v/>
      </c>
      <c r="L296" s="51" t="str">
        <f t="shared" si="14"/>
        <v/>
      </c>
      <c r="M296" s="23"/>
      <c r="N296" s="54" t="str">
        <f t="shared" si="16"/>
        <v/>
      </c>
      <c r="O296" s="54" t="str">
        <f t="shared" si="15"/>
        <v/>
      </c>
      <c r="P296" s="14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</row>
    <row r="297" spans="1:30" ht="18.75" customHeight="1" x14ac:dyDescent="0.25">
      <c r="A297" s="58"/>
      <c r="B297" s="23"/>
      <c r="C297" s="71" t="str">
        <f t="shared" si="10"/>
        <v/>
      </c>
      <c r="D297" s="23"/>
      <c r="E297" s="23"/>
      <c r="F297" s="25"/>
      <c r="G297" s="73" t="str">
        <f>IF(AND(A297&lt;&gt;"",B297&lt;&gt;"",C297&lt;&gt;"",D297&lt;&gt;"",E297&lt;&gt;"",F297&lt;&gt;""),IF(C297="win",Início!$G$14,Início!$G$18),"")</f>
        <v/>
      </c>
      <c r="H297" s="74" t="str">
        <f t="shared" si="11"/>
        <v/>
      </c>
      <c r="I297" s="51" t="str">
        <f t="shared" si="12"/>
        <v/>
      </c>
      <c r="J297" s="75" t="str">
        <f>IF(AND(A297&lt;&gt;"",B297&lt;&gt;"",C297&lt;&gt;"",D297&lt;&gt;"",E297&lt;&gt;"",F297&lt;&gt;""),IF(C297="win",Início!$G$14,Início!$G$18),"")</f>
        <v/>
      </c>
      <c r="K297" s="74" t="str">
        <f t="shared" si="13"/>
        <v/>
      </c>
      <c r="L297" s="51" t="str">
        <f t="shared" si="14"/>
        <v/>
      </c>
      <c r="M297" s="23"/>
      <c r="N297" s="54" t="str">
        <f t="shared" si="16"/>
        <v/>
      </c>
      <c r="O297" s="54" t="str">
        <f t="shared" si="15"/>
        <v/>
      </c>
      <c r="P297" s="14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</row>
    <row r="298" spans="1:30" ht="18.75" customHeight="1" x14ac:dyDescent="0.25">
      <c r="A298" s="58"/>
      <c r="B298" s="23"/>
      <c r="C298" s="71" t="str">
        <f t="shared" si="10"/>
        <v/>
      </c>
      <c r="D298" s="23"/>
      <c r="E298" s="23"/>
      <c r="F298" s="25"/>
      <c r="G298" s="73" t="str">
        <f>IF(AND(A298&lt;&gt;"",B298&lt;&gt;"",C298&lt;&gt;"",D298&lt;&gt;"",E298&lt;&gt;"",F298&lt;&gt;""),IF(C298="win",Início!$G$14,Início!$G$18),"")</f>
        <v/>
      </c>
      <c r="H298" s="74" t="str">
        <f t="shared" si="11"/>
        <v/>
      </c>
      <c r="I298" s="51" t="str">
        <f t="shared" si="12"/>
        <v/>
      </c>
      <c r="J298" s="75" t="str">
        <f>IF(AND(A298&lt;&gt;"",B298&lt;&gt;"",C298&lt;&gt;"",D298&lt;&gt;"",E298&lt;&gt;"",F298&lt;&gt;""),IF(C298="win",Início!$G$14,Início!$G$18),"")</f>
        <v/>
      </c>
      <c r="K298" s="74" t="str">
        <f t="shared" si="13"/>
        <v/>
      </c>
      <c r="L298" s="51" t="str">
        <f t="shared" si="14"/>
        <v/>
      </c>
      <c r="M298" s="23"/>
      <c r="N298" s="54" t="str">
        <f t="shared" si="16"/>
        <v/>
      </c>
      <c r="O298" s="54" t="str">
        <f t="shared" si="15"/>
        <v/>
      </c>
      <c r="P298" s="14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</row>
    <row r="299" spans="1:30" ht="18.75" customHeight="1" x14ac:dyDescent="0.25">
      <c r="A299" s="58"/>
      <c r="B299" s="23"/>
      <c r="C299" s="71" t="str">
        <f t="shared" si="10"/>
        <v/>
      </c>
      <c r="D299" s="23"/>
      <c r="E299" s="23"/>
      <c r="F299" s="25"/>
      <c r="G299" s="73" t="str">
        <f>IF(AND(A299&lt;&gt;"",B299&lt;&gt;"",C299&lt;&gt;"",D299&lt;&gt;"",E299&lt;&gt;"",F299&lt;&gt;""),IF(C299="win",Início!$G$14,Início!$G$18),"")</f>
        <v/>
      </c>
      <c r="H299" s="74" t="str">
        <f t="shared" si="11"/>
        <v/>
      </c>
      <c r="I299" s="51" t="str">
        <f t="shared" si="12"/>
        <v/>
      </c>
      <c r="J299" s="75" t="str">
        <f>IF(AND(A299&lt;&gt;"",B299&lt;&gt;"",C299&lt;&gt;"",D299&lt;&gt;"",E299&lt;&gt;"",F299&lt;&gt;""),IF(C299="win",Início!$G$14,Início!$G$18),"")</f>
        <v/>
      </c>
      <c r="K299" s="74" t="str">
        <f t="shared" si="13"/>
        <v/>
      </c>
      <c r="L299" s="51" t="str">
        <f t="shared" si="14"/>
        <v/>
      </c>
      <c r="M299" s="23"/>
      <c r="N299" s="54" t="str">
        <f t="shared" si="16"/>
        <v/>
      </c>
      <c r="O299" s="54" t="str">
        <f t="shared" si="15"/>
        <v/>
      </c>
      <c r="P299" s="14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</row>
    <row r="300" spans="1:30" ht="18.75" customHeight="1" x14ac:dyDescent="0.25">
      <c r="A300" s="58"/>
      <c r="B300" s="23"/>
      <c r="C300" s="71" t="str">
        <f t="shared" si="10"/>
        <v/>
      </c>
      <c r="D300" s="23"/>
      <c r="E300" s="23"/>
      <c r="F300" s="25"/>
      <c r="G300" s="73" t="str">
        <f>IF(AND(A300&lt;&gt;"",B300&lt;&gt;"",C300&lt;&gt;"",D300&lt;&gt;"",E300&lt;&gt;"",F300&lt;&gt;""),IF(C300="win",Início!$G$14,Início!$G$18),"")</f>
        <v/>
      </c>
      <c r="H300" s="74" t="str">
        <f t="shared" si="11"/>
        <v/>
      </c>
      <c r="I300" s="51" t="str">
        <f t="shared" si="12"/>
        <v/>
      </c>
      <c r="J300" s="75" t="str">
        <f>IF(AND(A300&lt;&gt;"",B300&lt;&gt;"",C300&lt;&gt;"",D300&lt;&gt;"",E300&lt;&gt;"",F300&lt;&gt;""),IF(C300="win",Início!$G$14,Início!$G$18),"")</f>
        <v/>
      </c>
      <c r="K300" s="74" t="str">
        <f t="shared" si="13"/>
        <v/>
      </c>
      <c r="L300" s="51" t="str">
        <f t="shared" si="14"/>
        <v/>
      </c>
      <c r="M300" s="23"/>
      <c r="N300" s="54" t="str">
        <f t="shared" si="16"/>
        <v/>
      </c>
      <c r="O300" s="54" t="str">
        <f t="shared" si="15"/>
        <v/>
      </c>
      <c r="P300" s="14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</row>
    <row r="301" spans="1:30" ht="18.75" customHeight="1" x14ac:dyDescent="0.25">
      <c r="A301" s="58"/>
      <c r="B301" s="23"/>
      <c r="C301" s="71" t="str">
        <f t="shared" si="10"/>
        <v/>
      </c>
      <c r="D301" s="23"/>
      <c r="E301" s="23"/>
      <c r="F301" s="25"/>
      <c r="G301" s="73" t="str">
        <f>IF(AND(A301&lt;&gt;"",B301&lt;&gt;"",C301&lt;&gt;"",D301&lt;&gt;"",E301&lt;&gt;"",F301&lt;&gt;""),IF(C301="win",Início!$G$14,Início!$G$18),"")</f>
        <v/>
      </c>
      <c r="H301" s="74" t="str">
        <f t="shared" si="11"/>
        <v/>
      </c>
      <c r="I301" s="51" t="str">
        <f t="shared" si="12"/>
        <v/>
      </c>
      <c r="J301" s="75" t="str">
        <f>IF(AND(A301&lt;&gt;"",B301&lt;&gt;"",C301&lt;&gt;"",D301&lt;&gt;"",E301&lt;&gt;"",F301&lt;&gt;""),IF(C301="win",Início!$G$14,Início!$G$18),"")</f>
        <v/>
      </c>
      <c r="K301" s="74" t="str">
        <f t="shared" si="13"/>
        <v/>
      </c>
      <c r="L301" s="51" t="str">
        <f t="shared" si="14"/>
        <v/>
      </c>
      <c r="M301" s="23"/>
      <c r="N301" s="54" t="str">
        <f t="shared" si="16"/>
        <v/>
      </c>
      <c r="O301" s="54" t="str">
        <f t="shared" si="15"/>
        <v/>
      </c>
      <c r="P301" s="14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</row>
    <row r="302" spans="1:30" ht="18.75" customHeight="1" x14ac:dyDescent="0.25">
      <c r="A302" s="58"/>
      <c r="B302" s="23"/>
      <c r="C302" s="71" t="str">
        <f t="shared" si="10"/>
        <v/>
      </c>
      <c r="D302" s="23"/>
      <c r="E302" s="23"/>
      <c r="F302" s="25"/>
      <c r="G302" s="73" t="str">
        <f>IF(AND(A302&lt;&gt;"",B302&lt;&gt;"",C302&lt;&gt;"",D302&lt;&gt;"",E302&lt;&gt;"",F302&lt;&gt;""),IF(C302="win",Início!$G$14,Início!$G$18),"")</f>
        <v/>
      </c>
      <c r="H302" s="74" t="str">
        <f t="shared" si="11"/>
        <v/>
      </c>
      <c r="I302" s="51" t="str">
        <f t="shared" si="12"/>
        <v/>
      </c>
      <c r="J302" s="75" t="str">
        <f>IF(AND(A302&lt;&gt;"",B302&lt;&gt;"",C302&lt;&gt;"",D302&lt;&gt;"",E302&lt;&gt;"",F302&lt;&gt;""),IF(C302="win",Início!$G$14,Início!$G$18),"")</f>
        <v/>
      </c>
      <c r="K302" s="74" t="str">
        <f t="shared" si="13"/>
        <v/>
      </c>
      <c r="L302" s="51" t="str">
        <f t="shared" si="14"/>
        <v/>
      </c>
      <c r="M302" s="23"/>
      <c r="N302" s="54" t="str">
        <f t="shared" si="16"/>
        <v/>
      </c>
      <c r="O302" s="54" t="str">
        <f t="shared" si="15"/>
        <v/>
      </c>
      <c r="P302" s="14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</row>
    <row r="303" spans="1:30" ht="18.75" customHeight="1" x14ac:dyDescent="0.25">
      <c r="A303" s="58"/>
      <c r="B303" s="23"/>
      <c r="C303" s="71" t="str">
        <f t="shared" si="10"/>
        <v/>
      </c>
      <c r="D303" s="23"/>
      <c r="E303" s="23"/>
      <c r="F303" s="25"/>
      <c r="G303" s="73" t="str">
        <f>IF(AND(A303&lt;&gt;"",B303&lt;&gt;"",C303&lt;&gt;"",D303&lt;&gt;"",E303&lt;&gt;"",F303&lt;&gt;""),IF(C303="win",Início!$G$14,Início!$G$18),"")</f>
        <v/>
      </c>
      <c r="H303" s="74" t="str">
        <f t="shared" si="11"/>
        <v/>
      </c>
      <c r="I303" s="51" t="str">
        <f t="shared" si="12"/>
        <v/>
      </c>
      <c r="J303" s="75" t="str">
        <f>IF(AND(A303&lt;&gt;"",B303&lt;&gt;"",C303&lt;&gt;"",D303&lt;&gt;"",E303&lt;&gt;"",F303&lt;&gt;""),IF(C303="win",Início!$G$14,Início!$G$18),"")</f>
        <v/>
      </c>
      <c r="K303" s="74" t="str">
        <f t="shared" si="13"/>
        <v/>
      </c>
      <c r="L303" s="51" t="str">
        <f t="shared" si="14"/>
        <v/>
      </c>
      <c r="M303" s="23"/>
      <c r="N303" s="54" t="str">
        <f t="shared" si="16"/>
        <v/>
      </c>
      <c r="O303" s="54" t="str">
        <f t="shared" si="15"/>
        <v/>
      </c>
      <c r="P303" s="14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</row>
    <row r="304" spans="1:30" ht="18.75" customHeight="1" x14ac:dyDescent="0.25">
      <c r="A304" s="58"/>
      <c r="B304" s="23"/>
      <c r="C304" s="71" t="str">
        <f t="shared" si="10"/>
        <v/>
      </c>
      <c r="D304" s="23"/>
      <c r="E304" s="23"/>
      <c r="F304" s="25"/>
      <c r="G304" s="73" t="str">
        <f>IF(AND(A304&lt;&gt;"",B304&lt;&gt;"",C304&lt;&gt;"",D304&lt;&gt;"",E304&lt;&gt;"",F304&lt;&gt;""),IF(C304="win",Início!$G$14,Início!$G$18),"")</f>
        <v/>
      </c>
      <c r="H304" s="74" t="str">
        <f t="shared" si="11"/>
        <v/>
      </c>
      <c r="I304" s="51" t="str">
        <f t="shared" si="12"/>
        <v/>
      </c>
      <c r="J304" s="75" t="str">
        <f>IF(AND(A304&lt;&gt;"",B304&lt;&gt;"",C304&lt;&gt;"",D304&lt;&gt;"",E304&lt;&gt;"",F304&lt;&gt;""),IF(C304="win",Início!$G$14,Início!$G$18),"")</f>
        <v/>
      </c>
      <c r="K304" s="74" t="str">
        <f t="shared" si="13"/>
        <v/>
      </c>
      <c r="L304" s="51" t="str">
        <f t="shared" si="14"/>
        <v/>
      </c>
      <c r="M304" s="23"/>
      <c r="N304" s="54" t="str">
        <f t="shared" si="16"/>
        <v/>
      </c>
      <c r="O304" s="54" t="str">
        <f t="shared" si="15"/>
        <v/>
      </c>
      <c r="P304" s="14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</row>
    <row r="305" spans="1:30" ht="18.75" customHeight="1" x14ac:dyDescent="0.25">
      <c r="A305" s="58"/>
      <c r="B305" s="23"/>
      <c r="C305" s="71" t="str">
        <f t="shared" si="10"/>
        <v/>
      </c>
      <c r="D305" s="23"/>
      <c r="E305" s="23"/>
      <c r="F305" s="25"/>
      <c r="G305" s="73" t="str">
        <f>IF(AND(A305&lt;&gt;"",B305&lt;&gt;"",C305&lt;&gt;"",D305&lt;&gt;"",E305&lt;&gt;"",F305&lt;&gt;""),IF(C305="win",Início!$G$14,Início!$G$18),"")</f>
        <v/>
      </c>
      <c r="H305" s="74" t="str">
        <f t="shared" si="11"/>
        <v/>
      </c>
      <c r="I305" s="51" t="str">
        <f t="shared" si="12"/>
        <v/>
      </c>
      <c r="J305" s="75" t="str">
        <f>IF(AND(A305&lt;&gt;"",B305&lt;&gt;"",C305&lt;&gt;"",D305&lt;&gt;"",E305&lt;&gt;"",F305&lt;&gt;""),IF(C305="win",Início!$G$14,Início!$G$18),"")</f>
        <v/>
      </c>
      <c r="K305" s="74" t="str">
        <f t="shared" si="13"/>
        <v/>
      </c>
      <c r="L305" s="51" t="str">
        <f t="shared" si="14"/>
        <v/>
      </c>
      <c r="M305" s="23"/>
      <c r="N305" s="54" t="str">
        <f t="shared" si="16"/>
        <v/>
      </c>
      <c r="O305" s="54" t="str">
        <f t="shared" si="15"/>
        <v/>
      </c>
      <c r="P305" s="14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</row>
    <row r="306" spans="1:30" ht="18.75" customHeight="1" x14ac:dyDescent="0.25">
      <c r="A306" s="58"/>
      <c r="B306" s="23"/>
      <c r="C306" s="71" t="str">
        <f t="shared" si="10"/>
        <v/>
      </c>
      <c r="D306" s="23"/>
      <c r="E306" s="23"/>
      <c r="F306" s="25"/>
      <c r="G306" s="73" t="str">
        <f>IF(AND(A306&lt;&gt;"",B306&lt;&gt;"",C306&lt;&gt;"",D306&lt;&gt;"",E306&lt;&gt;"",F306&lt;&gt;""),IF(C306="win",Início!$G$14,Início!$G$18),"")</f>
        <v/>
      </c>
      <c r="H306" s="74" t="str">
        <f t="shared" si="11"/>
        <v/>
      </c>
      <c r="I306" s="51" t="str">
        <f t="shared" si="12"/>
        <v/>
      </c>
      <c r="J306" s="75" t="str">
        <f>IF(AND(A306&lt;&gt;"",B306&lt;&gt;"",C306&lt;&gt;"",D306&lt;&gt;"",E306&lt;&gt;"",F306&lt;&gt;""),IF(C306="win",Início!$G$14,Início!$G$18),"")</f>
        <v/>
      </c>
      <c r="K306" s="74" t="str">
        <f t="shared" si="13"/>
        <v/>
      </c>
      <c r="L306" s="51" t="str">
        <f t="shared" si="14"/>
        <v/>
      </c>
      <c r="M306" s="23"/>
      <c r="N306" s="54" t="str">
        <f t="shared" si="16"/>
        <v/>
      </c>
      <c r="O306" s="54" t="str">
        <f t="shared" si="15"/>
        <v/>
      </c>
      <c r="P306" s="14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</row>
    <row r="307" spans="1:30" ht="18.75" customHeight="1" x14ac:dyDescent="0.25">
      <c r="A307" s="58"/>
      <c r="B307" s="23"/>
      <c r="C307" s="71" t="str">
        <f t="shared" si="10"/>
        <v/>
      </c>
      <c r="D307" s="23"/>
      <c r="E307" s="23"/>
      <c r="F307" s="25"/>
      <c r="G307" s="73" t="str">
        <f>IF(AND(A307&lt;&gt;"",B307&lt;&gt;"",C307&lt;&gt;"",D307&lt;&gt;"",E307&lt;&gt;"",F307&lt;&gt;""),IF(C307="win",Início!$G$14,Início!$G$18),"")</f>
        <v/>
      </c>
      <c r="H307" s="74" t="str">
        <f t="shared" si="11"/>
        <v/>
      </c>
      <c r="I307" s="51" t="str">
        <f t="shared" si="12"/>
        <v/>
      </c>
      <c r="J307" s="75" t="str">
        <f>IF(AND(A307&lt;&gt;"",B307&lt;&gt;"",C307&lt;&gt;"",D307&lt;&gt;"",E307&lt;&gt;"",F307&lt;&gt;""),IF(C307="win",Início!$G$14,Início!$G$18),"")</f>
        <v/>
      </c>
      <c r="K307" s="74" t="str">
        <f t="shared" si="13"/>
        <v/>
      </c>
      <c r="L307" s="51" t="str">
        <f t="shared" si="14"/>
        <v/>
      </c>
      <c r="M307" s="23"/>
      <c r="N307" s="54" t="str">
        <f t="shared" si="16"/>
        <v/>
      </c>
      <c r="O307" s="54" t="str">
        <f t="shared" si="15"/>
        <v/>
      </c>
      <c r="P307" s="14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</row>
    <row r="308" spans="1:30" ht="18.75" customHeight="1" x14ac:dyDescent="0.25">
      <c r="A308" s="58"/>
      <c r="B308" s="23"/>
      <c r="C308" s="71" t="str">
        <f t="shared" si="10"/>
        <v/>
      </c>
      <c r="D308" s="23"/>
      <c r="E308" s="23"/>
      <c r="F308" s="25"/>
      <c r="G308" s="73" t="str">
        <f>IF(AND(A308&lt;&gt;"",B308&lt;&gt;"",C308&lt;&gt;"",D308&lt;&gt;"",E308&lt;&gt;"",F308&lt;&gt;""),IF(C308="win",Início!$G$14,Início!$G$18),"")</f>
        <v/>
      </c>
      <c r="H308" s="74" t="str">
        <f t="shared" si="11"/>
        <v/>
      </c>
      <c r="I308" s="51" t="str">
        <f t="shared" si="12"/>
        <v/>
      </c>
      <c r="J308" s="75" t="str">
        <f>IF(AND(A308&lt;&gt;"",B308&lt;&gt;"",C308&lt;&gt;"",D308&lt;&gt;"",E308&lt;&gt;"",F308&lt;&gt;""),IF(C308="win",Início!$G$14,Início!$G$18),"")</f>
        <v/>
      </c>
      <c r="K308" s="74" t="str">
        <f t="shared" si="13"/>
        <v/>
      </c>
      <c r="L308" s="51" t="str">
        <f t="shared" si="14"/>
        <v/>
      </c>
      <c r="M308" s="23"/>
      <c r="N308" s="54" t="str">
        <f t="shared" si="16"/>
        <v/>
      </c>
      <c r="O308" s="54" t="str">
        <f t="shared" si="15"/>
        <v/>
      </c>
      <c r="P308" s="14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</row>
    <row r="309" spans="1:30" ht="18.75" customHeight="1" x14ac:dyDescent="0.25">
      <c r="A309" s="58"/>
      <c r="B309" s="23"/>
      <c r="C309" s="71" t="str">
        <f t="shared" si="10"/>
        <v/>
      </c>
      <c r="D309" s="23"/>
      <c r="E309" s="23"/>
      <c r="F309" s="25"/>
      <c r="G309" s="73" t="str">
        <f>IF(AND(A309&lt;&gt;"",B309&lt;&gt;"",C309&lt;&gt;"",D309&lt;&gt;"",E309&lt;&gt;"",F309&lt;&gt;""),IF(C309="win",Início!$G$14,Início!$G$18),"")</f>
        <v/>
      </c>
      <c r="H309" s="74" t="str">
        <f t="shared" si="11"/>
        <v/>
      </c>
      <c r="I309" s="51" t="str">
        <f t="shared" si="12"/>
        <v/>
      </c>
      <c r="J309" s="75" t="str">
        <f>IF(AND(A309&lt;&gt;"",B309&lt;&gt;"",C309&lt;&gt;"",D309&lt;&gt;"",E309&lt;&gt;"",F309&lt;&gt;""),IF(C309="win",Início!$G$14,Início!$G$18),"")</f>
        <v/>
      </c>
      <c r="K309" s="74" t="str">
        <f t="shared" si="13"/>
        <v/>
      </c>
      <c r="L309" s="51" t="str">
        <f t="shared" si="14"/>
        <v/>
      </c>
      <c r="M309" s="23"/>
      <c r="N309" s="54" t="str">
        <f t="shared" si="16"/>
        <v/>
      </c>
      <c r="O309" s="54" t="str">
        <f t="shared" si="15"/>
        <v/>
      </c>
      <c r="P309" s="14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</row>
    <row r="310" spans="1:30" ht="18.75" customHeight="1" x14ac:dyDescent="0.25">
      <c r="A310" s="58"/>
      <c r="B310" s="23"/>
      <c r="C310" s="71" t="str">
        <f t="shared" si="10"/>
        <v/>
      </c>
      <c r="D310" s="23"/>
      <c r="E310" s="23"/>
      <c r="F310" s="25"/>
      <c r="G310" s="73" t="str">
        <f>IF(AND(A310&lt;&gt;"",B310&lt;&gt;"",C310&lt;&gt;"",D310&lt;&gt;"",E310&lt;&gt;"",F310&lt;&gt;""),IF(C310="win",Início!$G$14,Início!$G$18),"")</f>
        <v/>
      </c>
      <c r="H310" s="74" t="str">
        <f t="shared" si="11"/>
        <v/>
      </c>
      <c r="I310" s="51" t="str">
        <f t="shared" si="12"/>
        <v/>
      </c>
      <c r="J310" s="75" t="str">
        <f>IF(AND(A310&lt;&gt;"",B310&lt;&gt;"",C310&lt;&gt;"",D310&lt;&gt;"",E310&lt;&gt;"",F310&lt;&gt;""),IF(C310="win",Início!$G$14,Início!$G$18),"")</f>
        <v/>
      </c>
      <c r="K310" s="74" t="str">
        <f t="shared" si="13"/>
        <v/>
      </c>
      <c r="L310" s="51" t="str">
        <f t="shared" si="14"/>
        <v/>
      </c>
      <c r="M310" s="23"/>
      <c r="N310" s="54" t="str">
        <f t="shared" si="16"/>
        <v/>
      </c>
      <c r="O310" s="54" t="str">
        <f t="shared" si="15"/>
        <v/>
      </c>
      <c r="P310" s="14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</row>
    <row r="311" spans="1:30" ht="18.75" customHeight="1" x14ac:dyDescent="0.25">
      <c r="A311" s="58"/>
      <c r="B311" s="23"/>
      <c r="C311" s="71" t="str">
        <f t="shared" si="10"/>
        <v/>
      </c>
      <c r="D311" s="23"/>
      <c r="E311" s="23"/>
      <c r="F311" s="25"/>
      <c r="G311" s="73" t="str">
        <f>IF(AND(A311&lt;&gt;"",B311&lt;&gt;"",C311&lt;&gt;"",D311&lt;&gt;"",E311&lt;&gt;"",F311&lt;&gt;""),IF(C311="win",Início!$G$14,Início!$G$18),"")</f>
        <v/>
      </c>
      <c r="H311" s="74" t="str">
        <f t="shared" si="11"/>
        <v/>
      </c>
      <c r="I311" s="51" t="str">
        <f t="shared" si="12"/>
        <v/>
      </c>
      <c r="J311" s="75" t="str">
        <f>IF(AND(A311&lt;&gt;"",B311&lt;&gt;"",C311&lt;&gt;"",D311&lt;&gt;"",E311&lt;&gt;"",F311&lt;&gt;""),IF(C311="win",Início!$G$14,Início!$G$18),"")</f>
        <v/>
      </c>
      <c r="K311" s="74" t="str">
        <f t="shared" si="13"/>
        <v/>
      </c>
      <c r="L311" s="51" t="str">
        <f t="shared" si="14"/>
        <v/>
      </c>
      <c r="M311" s="23"/>
      <c r="N311" s="54" t="str">
        <f t="shared" si="16"/>
        <v/>
      </c>
      <c r="O311" s="54" t="str">
        <f t="shared" si="15"/>
        <v/>
      </c>
      <c r="P311" s="14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</row>
    <row r="312" spans="1:30" ht="18.75" customHeight="1" x14ac:dyDescent="0.25">
      <c r="A312" s="58"/>
      <c r="B312" s="23"/>
      <c r="C312" s="71" t="str">
        <f t="shared" si="10"/>
        <v/>
      </c>
      <c r="D312" s="23"/>
      <c r="E312" s="23"/>
      <c r="F312" s="25"/>
      <c r="G312" s="73" t="str">
        <f>IF(AND(A312&lt;&gt;"",B312&lt;&gt;"",C312&lt;&gt;"",D312&lt;&gt;"",E312&lt;&gt;"",F312&lt;&gt;""),IF(C312="win",Início!$G$14,Início!$G$18),"")</f>
        <v/>
      </c>
      <c r="H312" s="74" t="str">
        <f t="shared" si="11"/>
        <v/>
      </c>
      <c r="I312" s="51" t="str">
        <f t="shared" si="12"/>
        <v/>
      </c>
      <c r="J312" s="75" t="str">
        <f>IF(AND(A312&lt;&gt;"",B312&lt;&gt;"",C312&lt;&gt;"",D312&lt;&gt;"",E312&lt;&gt;"",F312&lt;&gt;""),IF(C312="win",Início!$G$14,Início!$G$18),"")</f>
        <v/>
      </c>
      <c r="K312" s="74" t="str">
        <f t="shared" si="13"/>
        <v/>
      </c>
      <c r="L312" s="51" t="str">
        <f t="shared" si="14"/>
        <v/>
      </c>
      <c r="M312" s="23"/>
      <c r="N312" s="54" t="str">
        <f t="shared" si="16"/>
        <v/>
      </c>
      <c r="O312" s="54" t="str">
        <f t="shared" si="15"/>
        <v/>
      </c>
      <c r="P312" s="14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</row>
    <row r="313" spans="1:30" ht="18.75" customHeight="1" x14ac:dyDescent="0.25">
      <c r="A313" s="58"/>
      <c r="B313" s="23"/>
      <c r="C313" s="71" t="str">
        <f t="shared" si="10"/>
        <v/>
      </c>
      <c r="D313" s="23"/>
      <c r="E313" s="23"/>
      <c r="F313" s="25"/>
      <c r="G313" s="73" t="str">
        <f>IF(AND(A313&lt;&gt;"",B313&lt;&gt;"",C313&lt;&gt;"",D313&lt;&gt;"",E313&lt;&gt;"",F313&lt;&gt;""),IF(C313="win",Início!$G$14,Início!$G$18),"")</f>
        <v/>
      </c>
      <c r="H313" s="74" t="str">
        <f t="shared" si="11"/>
        <v/>
      </c>
      <c r="I313" s="51" t="str">
        <f t="shared" si="12"/>
        <v/>
      </c>
      <c r="J313" s="75" t="str">
        <f>IF(AND(A313&lt;&gt;"",B313&lt;&gt;"",C313&lt;&gt;"",D313&lt;&gt;"",E313&lt;&gt;"",F313&lt;&gt;""),IF(C313="win",Início!$G$14,Início!$G$18),"")</f>
        <v/>
      </c>
      <c r="K313" s="74" t="str">
        <f t="shared" si="13"/>
        <v/>
      </c>
      <c r="L313" s="51" t="str">
        <f t="shared" si="14"/>
        <v/>
      </c>
      <c r="M313" s="23"/>
      <c r="N313" s="54" t="str">
        <f t="shared" si="16"/>
        <v/>
      </c>
      <c r="O313" s="54" t="str">
        <f t="shared" si="15"/>
        <v/>
      </c>
      <c r="P313" s="14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</row>
    <row r="314" spans="1:30" ht="18.75" customHeight="1" x14ac:dyDescent="0.25">
      <c r="A314" s="58"/>
      <c r="B314" s="23"/>
      <c r="C314" s="71" t="str">
        <f t="shared" si="10"/>
        <v/>
      </c>
      <c r="D314" s="23"/>
      <c r="E314" s="23"/>
      <c r="F314" s="25"/>
      <c r="G314" s="73" t="str">
        <f>IF(AND(A314&lt;&gt;"",B314&lt;&gt;"",C314&lt;&gt;"",D314&lt;&gt;"",E314&lt;&gt;"",F314&lt;&gt;""),IF(C314="win",Início!$G$14,Início!$G$18),"")</f>
        <v/>
      </c>
      <c r="H314" s="74" t="str">
        <f t="shared" si="11"/>
        <v/>
      </c>
      <c r="I314" s="51" t="str">
        <f t="shared" si="12"/>
        <v/>
      </c>
      <c r="J314" s="75" t="str">
        <f>IF(AND(A314&lt;&gt;"",B314&lt;&gt;"",C314&lt;&gt;"",D314&lt;&gt;"",E314&lt;&gt;"",F314&lt;&gt;""),IF(C314="win",Início!$G$14,Início!$G$18),"")</f>
        <v/>
      </c>
      <c r="K314" s="74" t="str">
        <f t="shared" si="13"/>
        <v/>
      </c>
      <c r="L314" s="51" t="str">
        <f t="shared" si="14"/>
        <v/>
      </c>
      <c r="M314" s="23"/>
      <c r="N314" s="54" t="str">
        <f t="shared" si="16"/>
        <v/>
      </c>
      <c r="O314" s="54" t="str">
        <f t="shared" si="15"/>
        <v/>
      </c>
      <c r="P314" s="14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</row>
    <row r="315" spans="1:30" ht="18.75" customHeight="1" x14ac:dyDescent="0.25">
      <c r="A315" s="58"/>
      <c r="B315" s="23"/>
      <c r="C315" s="71" t="str">
        <f t="shared" si="10"/>
        <v/>
      </c>
      <c r="D315" s="23"/>
      <c r="E315" s="23"/>
      <c r="F315" s="25"/>
      <c r="G315" s="73" t="str">
        <f>IF(AND(A315&lt;&gt;"",B315&lt;&gt;"",C315&lt;&gt;"",D315&lt;&gt;"",E315&lt;&gt;"",F315&lt;&gt;""),IF(C315="win",Início!$G$14,Início!$G$18),"")</f>
        <v/>
      </c>
      <c r="H315" s="74" t="str">
        <f t="shared" si="11"/>
        <v/>
      </c>
      <c r="I315" s="51" t="str">
        <f t="shared" si="12"/>
        <v/>
      </c>
      <c r="J315" s="75" t="str">
        <f>IF(AND(A315&lt;&gt;"",B315&lt;&gt;"",C315&lt;&gt;"",D315&lt;&gt;"",E315&lt;&gt;"",F315&lt;&gt;""),IF(C315="win",Início!$G$14,Início!$G$18),"")</f>
        <v/>
      </c>
      <c r="K315" s="74" t="str">
        <f t="shared" si="13"/>
        <v/>
      </c>
      <c r="L315" s="51" t="str">
        <f t="shared" si="14"/>
        <v/>
      </c>
      <c r="M315" s="23"/>
      <c r="N315" s="54" t="str">
        <f t="shared" si="16"/>
        <v/>
      </c>
      <c r="O315" s="54" t="str">
        <f t="shared" si="15"/>
        <v/>
      </c>
      <c r="P315" s="14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</row>
    <row r="316" spans="1:30" ht="18.75" customHeight="1" x14ac:dyDescent="0.25">
      <c r="A316" s="58"/>
      <c r="B316" s="23"/>
      <c r="C316" s="71" t="str">
        <f t="shared" si="10"/>
        <v/>
      </c>
      <c r="D316" s="23"/>
      <c r="E316" s="23"/>
      <c r="F316" s="25"/>
      <c r="G316" s="73" t="str">
        <f>IF(AND(A316&lt;&gt;"",B316&lt;&gt;"",C316&lt;&gt;"",D316&lt;&gt;"",E316&lt;&gt;"",F316&lt;&gt;""),IF(C316="win",Início!$G$14,Início!$G$18),"")</f>
        <v/>
      </c>
      <c r="H316" s="74" t="str">
        <f t="shared" si="11"/>
        <v/>
      </c>
      <c r="I316" s="51" t="str">
        <f t="shared" si="12"/>
        <v/>
      </c>
      <c r="J316" s="75" t="str">
        <f>IF(AND(A316&lt;&gt;"",B316&lt;&gt;"",C316&lt;&gt;"",D316&lt;&gt;"",E316&lt;&gt;"",F316&lt;&gt;""),IF(C316="win",Início!$G$14,Início!$G$18),"")</f>
        <v/>
      </c>
      <c r="K316" s="74" t="str">
        <f t="shared" si="13"/>
        <v/>
      </c>
      <c r="L316" s="51" t="str">
        <f t="shared" si="14"/>
        <v/>
      </c>
      <c r="M316" s="23"/>
      <c r="N316" s="54" t="str">
        <f t="shared" si="16"/>
        <v/>
      </c>
      <c r="O316" s="54" t="str">
        <f t="shared" si="15"/>
        <v/>
      </c>
      <c r="P316" s="14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</row>
    <row r="317" spans="1:30" ht="18.75" customHeight="1" x14ac:dyDescent="0.25">
      <c r="A317" s="58"/>
      <c r="B317" s="23"/>
      <c r="C317" s="71" t="str">
        <f t="shared" si="10"/>
        <v/>
      </c>
      <c r="D317" s="23"/>
      <c r="E317" s="23"/>
      <c r="F317" s="25"/>
      <c r="G317" s="73" t="str">
        <f>IF(AND(A317&lt;&gt;"",B317&lt;&gt;"",C317&lt;&gt;"",D317&lt;&gt;"",E317&lt;&gt;"",F317&lt;&gt;""),IF(C317="win",Início!$G$14,Início!$G$18),"")</f>
        <v/>
      </c>
      <c r="H317" s="74" t="str">
        <f t="shared" si="11"/>
        <v/>
      </c>
      <c r="I317" s="51" t="str">
        <f t="shared" si="12"/>
        <v/>
      </c>
      <c r="J317" s="75" t="str">
        <f>IF(AND(A317&lt;&gt;"",B317&lt;&gt;"",C317&lt;&gt;"",D317&lt;&gt;"",E317&lt;&gt;"",F317&lt;&gt;""),IF(C317="win",Início!$G$14,Início!$G$18),"")</f>
        <v/>
      </c>
      <c r="K317" s="74" t="str">
        <f t="shared" si="13"/>
        <v/>
      </c>
      <c r="L317" s="51" t="str">
        <f t="shared" si="14"/>
        <v/>
      </c>
      <c r="M317" s="23"/>
      <c r="N317" s="54" t="str">
        <f t="shared" si="16"/>
        <v/>
      </c>
      <c r="O317" s="54" t="str">
        <f t="shared" si="15"/>
        <v/>
      </c>
      <c r="P317" s="14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</row>
    <row r="318" spans="1:30" ht="18.75" customHeight="1" x14ac:dyDescent="0.25">
      <c r="A318" s="58"/>
      <c r="B318" s="23"/>
      <c r="C318" s="71" t="str">
        <f t="shared" si="10"/>
        <v/>
      </c>
      <c r="D318" s="23"/>
      <c r="E318" s="23"/>
      <c r="F318" s="25"/>
      <c r="G318" s="73" t="str">
        <f>IF(AND(A318&lt;&gt;"",B318&lt;&gt;"",C318&lt;&gt;"",D318&lt;&gt;"",E318&lt;&gt;"",F318&lt;&gt;""),IF(C318="win",Início!$G$14,Início!$G$18),"")</f>
        <v/>
      </c>
      <c r="H318" s="74" t="str">
        <f t="shared" si="11"/>
        <v/>
      </c>
      <c r="I318" s="51" t="str">
        <f t="shared" si="12"/>
        <v/>
      </c>
      <c r="J318" s="75" t="str">
        <f>IF(AND(A318&lt;&gt;"",B318&lt;&gt;"",C318&lt;&gt;"",D318&lt;&gt;"",E318&lt;&gt;"",F318&lt;&gt;""),IF(C318="win",Início!$G$14,Início!$G$18),"")</f>
        <v/>
      </c>
      <c r="K318" s="74" t="str">
        <f t="shared" si="13"/>
        <v/>
      </c>
      <c r="L318" s="51" t="str">
        <f t="shared" si="14"/>
        <v/>
      </c>
      <c r="M318" s="23"/>
      <c r="N318" s="54" t="str">
        <f t="shared" si="16"/>
        <v/>
      </c>
      <c r="O318" s="54" t="str">
        <f t="shared" si="15"/>
        <v/>
      </c>
      <c r="P318" s="14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</row>
    <row r="319" spans="1:30" ht="18.75" customHeight="1" x14ac:dyDescent="0.25">
      <c r="A319" s="58"/>
      <c r="B319" s="23"/>
      <c r="C319" s="71" t="str">
        <f t="shared" si="10"/>
        <v/>
      </c>
      <c r="D319" s="23"/>
      <c r="E319" s="23"/>
      <c r="F319" s="25"/>
      <c r="G319" s="73" t="str">
        <f>IF(AND(A319&lt;&gt;"",B319&lt;&gt;"",C319&lt;&gt;"",D319&lt;&gt;"",E319&lt;&gt;"",F319&lt;&gt;""),IF(C319="win",Início!$G$14,Início!$G$18),"")</f>
        <v/>
      </c>
      <c r="H319" s="74" t="str">
        <f t="shared" si="11"/>
        <v/>
      </c>
      <c r="I319" s="51" t="str">
        <f t="shared" si="12"/>
        <v/>
      </c>
      <c r="J319" s="75" t="str">
        <f>IF(AND(A319&lt;&gt;"",B319&lt;&gt;"",C319&lt;&gt;"",D319&lt;&gt;"",E319&lt;&gt;"",F319&lt;&gt;""),IF(C319="win",Início!$G$14,Início!$G$18),"")</f>
        <v/>
      </c>
      <c r="K319" s="74" t="str">
        <f t="shared" si="13"/>
        <v/>
      </c>
      <c r="L319" s="51" t="str">
        <f t="shared" si="14"/>
        <v/>
      </c>
      <c r="M319" s="23"/>
      <c r="N319" s="54" t="str">
        <f t="shared" si="16"/>
        <v/>
      </c>
      <c r="O319" s="54" t="str">
        <f t="shared" si="15"/>
        <v/>
      </c>
      <c r="P319" s="14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</row>
    <row r="320" spans="1:30" ht="18.75" customHeight="1" x14ac:dyDescent="0.25">
      <c r="A320" s="58"/>
      <c r="B320" s="23"/>
      <c r="C320" s="71" t="str">
        <f t="shared" si="10"/>
        <v/>
      </c>
      <c r="D320" s="23"/>
      <c r="E320" s="23"/>
      <c r="F320" s="25"/>
      <c r="G320" s="73" t="str">
        <f>IF(AND(A320&lt;&gt;"",B320&lt;&gt;"",C320&lt;&gt;"",D320&lt;&gt;"",E320&lt;&gt;"",F320&lt;&gt;""),IF(C320="win",Início!$G$14,Início!$G$18),"")</f>
        <v/>
      </c>
      <c r="H320" s="74" t="str">
        <f t="shared" si="11"/>
        <v/>
      </c>
      <c r="I320" s="51" t="str">
        <f t="shared" si="12"/>
        <v/>
      </c>
      <c r="J320" s="75" t="str">
        <f>IF(AND(A320&lt;&gt;"",B320&lt;&gt;"",C320&lt;&gt;"",D320&lt;&gt;"",E320&lt;&gt;"",F320&lt;&gt;""),IF(C320="win",Início!$G$14,Início!$G$18),"")</f>
        <v/>
      </c>
      <c r="K320" s="74" t="str">
        <f t="shared" si="13"/>
        <v/>
      </c>
      <c r="L320" s="51" t="str">
        <f t="shared" si="14"/>
        <v/>
      </c>
      <c r="M320" s="23"/>
      <c r="N320" s="54" t="str">
        <f t="shared" si="16"/>
        <v/>
      </c>
      <c r="O320" s="54" t="str">
        <f t="shared" si="15"/>
        <v/>
      </c>
      <c r="P320" s="14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</row>
    <row r="321" spans="1:30" ht="18.75" customHeight="1" x14ac:dyDescent="0.25">
      <c r="A321" s="58"/>
      <c r="B321" s="23"/>
      <c r="C321" s="71" t="str">
        <f t="shared" si="10"/>
        <v/>
      </c>
      <c r="D321" s="23"/>
      <c r="E321" s="23"/>
      <c r="F321" s="25"/>
      <c r="G321" s="73" t="str">
        <f>IF(AND(A321&lt;&gt;"",B321&lt;&gt;"",C321&lt;&gt;"",D321&lt;&gt;"",E321&lt;&gt;"",F321&lt;&gt;""),IF(C321="win",Início!$G$14,Início!$G$18),"")</f>
        <v/>
      </c>
      <c r="H321" s="74" t="str">
        <f t="shared" si="11"/>
        <v/>
      </c>
      <c r="I321" s="51" t="str">
        <f t="shared" si="12"/>
        <v/>
      </c>
      <c r="J321" s="75" t="str">
        <f>IF(AND(A321&lt;&gt;"",B321&lt;&gt;"",C321&lt;&gt;"",D321&lt;&gt;"",E321&lt;&gt;"",F321&lt;&gt;""),IF(C321="win",Início!$G$14,Início!$G$18),"")</f>
        <v/>
      </c>
      <c r="K321" s="74" t="str">
        <f t="shared" si="13"/>
        <v/>
      </c>
      <c r="L321" s="51" t="str">
        <f t="shared" si="14"/>
        <v/>
      </c>
      <c r="M321" s="23"/>
      <c r="N321" s="54" t="str">
        <f t="shared" si="16"/>
        <v/>
      </c>
      <c r="O321" s="54" t="str">
        <f t="shared" si="15"/>
        <v/>
      </c>
      <c r="P321" s="14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</row>
    <row r="322" spans="1:30" ht="18.75" customHeight="1" x14ac:dyDescent="0.25">
      <c r="A322" s="58"/>
      <c r="B322" s="23"/>
      <c r="C322" s="71" t="str">
        <f t="shared" si="10"/>
        <v/>
      </c>
      <c r="D322" s="23"/>
      <c r="E322" s="23"/>
      <c r="F322" s="25"/>
      <c r="G322" s="73" t="str">
        <f>IF(AND(A322&lt;&gt;"",B322&lt;&gt;"",C322&lt;&gt;"",D322&lt;&gt;"",E322&lt;&gt;"",F322&lt;&gt;""),IF(C322="win",Início!$G$14,Início!$G$18),"")</f>
        <v/>
      </c>
      <c r="H322" s="74" t="str">
        <f t="shared" si="11"/>
        <v/>
      </c>
      <c r="I322" s="51" t="str">
        <f t="shared" si="12"/>
        <v/>
      </c>
      <c r="J322" s="75" t="str">
        <f>IF(AND(A322&lt;&gt;"",B322&lt;&gt;"",C322&lt;&gt;"",D322&lt;&gt;"",E322&lt;&gt;"",F322&lt;&gt;""),IF(C322="win",Início!$G$14,Início!$G$18),"")</f>
        <v/>
      </c>
      <c r="K322" s="74" t="str">
        <f t="shared" si="13"/>
        <v/>
      </c>
      <c r="L322" s="51" t="str">
        <f t="shared" si="14"/>
        <v/>
      </c>
      <c r="M322" s="23"/>
      <c r="N322" s="54" t="str">
        <f t="shared" si="16"/>
        <v/>
      </c>
      <c r="O322" s="54" t="str">
        <f t="shared" si="15"/>
        <v/>
      </c>
      <c r="P322" s="14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</row>
    <row r="323" spans="1:30" ht="18.75" customHeight="1" x14ac:dyDescent="0.25">
      <c r="A323" s="58"/>
      <c r="B323" s="23"/>
      <c r="C323" s="71" t="str">
        <f t="shared" si="10"/>
        <v/>
      </c>
      <c r="D323" s="23"/>
      <c r="E323" s="23"/>
      <c r="F323" s="25"/>
      <c r="G323" s="73" t="str">
        <f>IF(AND(A323&lt;&gt;"",B323&lt;&gt;"",C323&lt;&gt;"",D323&lt;&gt;"",E323&lt;&gt;"",F323&lt;&gt;""),IF(C323="win",Início!$G$14,Início!$G$18),"")</f>
        <v/>
      </c>
      <c r="H323" s="74" t="str">
        <f t="shared" si="11"/>
        <v/>
      </c>
      <c r="I323" s="51" t="str">
        <f t="shared" si="12"/>
        <v/>
      </c>
      <c r="J323" s="75" t="str">
        <f>IF(AND(A323&lt;&gt;"",B323&lt;&gt;"",C323&lt;&gt;"",D323&lt;&gt;"",E323&lt;&gt;"",F323&lt;&gt;""),IF(C323="win",Início!$G$14,Início!$G$18),"")</f>
        <v/>
      </c>
      <c r="K323" s="74" t="str">
        <f t="shared" si="13"/>
        <v/>
      </c>
      <c r="L323" s="51" t="str">
        <f t="shared" si="14"/>
        <v/>
      </c>
      <c r="M323" s="23"/>
      <c r="N323" s="54" t="str">
        <f t="shared" si="16"/>
        <v/>
      </c>
      <c r="O323" s="54" t="str">
        <f t="shared" si="15"/>
        <v/>
      </c>
      <c r="P323" s="14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</row>
    <row r="324" spans="1:30" ht="18.75" customHeight="1" x14ac:dyDescent="0.25">
      <c r="A324" s="58"/>
      <c r="B324" s="23"/>
      <c r="C324" s="71" t="str">
        <f t="shared" si="10"/>
        <v/>
      </c>
      <c r="D324" s="23"/>
      <c r="E324" s="23"/>
      <c r="F324" s="25"/>
      <c r="G324" s="73" t="str">
        <f>IF(AND(A324&lt;&gt;"",B324&lt;&gt;"",C324&lt;&gt;"",D324&lt;&gt;"",E324&lt;&gt;"",F324&lt;&gt;""),IF(C324="win",Início!$G$14,Início!$G$18),"")</f>
        <v/>
      </c>
      <c r="H324" s="74" t="str">
        <f t="shared" si="11"/>
        <v/>
      </c>
      <c r="I324" s="51" t="str">
        <f t="shared" si="12"/>
        <v/>
      </c>
      <c r="J324" s="75" t="str">
        <f>IF(AND(A324&lt;&gt;"",B324&lt;&gt;"",C324&lt;&gt;"",D324&lt;&gt;"",E324&lt;&gt;"",F324&lt;&gt;""),IF(C324="win",Início!$G$14,Início!$G$18),"")</f>
        <v/>
      </c>
      <c r="K324" s="74" t="str">
        <f t="shared" si="13"/>
        <v/>
      </c>
      <c r="L324" s="51" t="str">
        <f t="shared" si="14"/>
        <v/>
      </c>
      <c r="M324" s="23"/>
      <c r="N324" s="54" t="str">
        <f t="shared" si="16"/>
        <v/>
      </c>
      <c r="O324" s="54" t="str">
        <f t="shared" si="15"/>
        <v/>
      </c>
      <c r="P324" s="14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</row>
    <row r="325" spans="1:30" ht="18.75" customHeight="1" x14ac:dyDescent="0.25">
      <c r="A325" s="58"/>
      <c r="B325" s="23"/>
      <c r="C325" s="71" t="str">
        <f t="shared" si="10"/>
        <v/>
      </c>
      <c r="D325" s="23"/>
      <c r="E325" s="23"/>
      <c r="F325" s="25"/>
      <c r="G325" s="73" t="str">
        <f>IF(AND(A325&lt;&gt;"",B325&lt;&gt;"",C325&lt;&gt;"",D325&lt;&gt;"",E325&lt;&gt;"",F325&lt;&gt;""),IF(C325="win",Início!$G$14,Início!$G$18),"")</f>
        <v/>
      </c>
      <c r="H325" s="74" t="str">
        <f t="shared" si="11"/>
        <v/>
      </c>
      <c r="I325" s="51" t="str">
        <f t="shared" si="12"/>
        <v/>
      </c>
      <c r="J325" s="75" t="str">
        <f>IF(AND(A325&lt;&gt;"",B325&lt;&gt;"",C325&lt;&gt;"",D325&lt;&gt;"",E325&lt;&gt;"",F325&lt;&gt;""),IF(C325="win",Início!$G$14,Início!$G$18),"")</f>
        <v/>
      </c>
      <c r="K325" s="74" t="str">
        <f t="shared" si="13"/>
        <v/>
      </c>
      <c r="L325" s="51" t="str">
        <f t="shared" si="14"/>
        <v/>
      </c>
      <c r="M325" s="23"/>
      <c r="N325" s="54" t="str">
        <f t="shared" si="16"/>
        <v/>
      </c>
      <c r="O325" s="54" t="str">
        <f t="shared" si="15"/>
        <v/>
      </c>
      <c r="P325" s="14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</row>
    <row r="326" spans="1:30" ht="18.75" customHeight="1" x14ac:dyDescent="0.25">
      <c r="A326" s="58"/>
      <c r="B326" s="23"/>
      <c r="C326" s="71" t="str">
        <f t="shared" si="10"/>
        <v/>
      </c>
      <c r="D326" s="23"/>
      <c r="E326" s="23"/>
      <c r="F326" s="25"/>
      <c r="G326" s="73" t="str">
        <f>IF(AND(A326&lt;&gt;"",B326&lt;&gt;"",C326&lt;&gt;"",D326&lt;&gt;"",E326&lt;&gt;"",F326&lt;&gt;""),IF(C326="win",Início!$G$14,Início!$G$18),"")</f>
        <v/>
      </c>
      <c r="H326" s="74" t="str">
        <f t="shared" si="11"/>
        <v/>
      </c>
      <c r="I326" s="51" t="str">
        <f t="shared" si="12"/>
        <v/>
      </c>
      <c r="J326" s="75" t="str">
        <f>IF(AND(A326&lt;&gt;"",B326&lt;&gt;"",C326&lt;&gt;"",D326&lt;&gt;"",E326&lt;&gt;"",F326&lt;&gt;""),IF(C326="win",Início!$G$14,Início!$G$18),"")</f>
        <v/>
      </c>
      <c r="K326" s="74" t="str">
        <f t="shared" si="13"/>
        <v/>
      </c>
      <c r="L326" s="51" t="str">
        <f t="shared" si="14"/>
        <v/>
      </c>
      <c r="M326" s="23"/>
      <c r="N326" s="54" t="str">
        <f t="shared" si="16"/>
        <v/>
      </c>
      <c r="O326" s="54" t="str">
        <f t="shared" si="15"/>
        <v/>
      </c>
      <c r="P326" s="14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</row>
    <row r="327" spans="1:30" ht="18.75" customHeight="1" x14ac:dyDescent="0.25">
      <c r="A327" s="58"/>
      <c r="B327" s="23"/>
      <c r="C327" s="71" t="str">
        <f t="shared" si="10"/>
        <v/>
      </c>
      <c r="D327" s="23"/>
      <c r="E327" s="23"/>
      <c r="F327" s="25"/>
      <c r="G327" s="73" t="str">
        <f>IF(AND(A327&lt;&gt;"",B327&lt;&gt;"",C327&lt;&gt;"",D327&lt;&gt;"",E327&lt;&gt;"",F327&lt;&gt;""),IF(C327="win",Início!$G$14,Início!$G$18),"")</f>
        <v/>
      </c>
      <c r="H327" s="74" t="str">
        <f t="shared" si="11"/>
        <v/>
      </c>
      <c r="I327" s="51" t="str">
        <f t="shared" si="12"/>
        <v/>
      </c>
      <c r="J327" s="75" t="str">
        <f>IF(AND(A327&lt;&gt;"",B327&lt;&gt;"",C327&lt;&gt;"",D327&lt;&gt;"",E327&lt;&gt;"",F327&lt;&gt;""),IF(C327="win",Início!$G$14,Início!$G$18),"")</f>
        <v/>
      </c>
      <c r="K327" s="74" t="str">
        <f t="shared" si="13"/>
        <v/>
      </c>
      <c r="L327" s="51" t="str">
        <f t="shared" si="14"/>
        <v/>
      </c>
      <c r="M327" s="23"/>
      <c r="N327" s="54" t="str">
        <f t="shared" ref="N327:N390" si="17">IF(AND(A327&lt;&gt;"",B327&lt;&gt;"",C327&lt;&gt;"",D327&lt;&gt;"",E327&lt;&gt;"",F327&lt;&gt;"",M327&lt;&gt;""),E327*IF(C327="WIN",0.2*IF(D327="C",M327-F327,F327-M327),10*IF(D327="C",M327-F327,F327-M327)),"")</f>
        <v/>
      </c>
      <c r="O327" s="54" t="str">
        <f t="shared" si="15"/>
        <v/>
      </c>
      <c r="P327" s="14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</row>
    <row r="328" spans="1:30" ht="18.75" customHeight="1" x14ac:dyDescent="0.25">
      <c r="A328" s="58"/>
      <c r="B328" s="23"/>
      <c r="C328" s="71" t="str">
        <f t="shared" si="10"/>
        <v/>
      </c>
      <c r="D328" s="23"/>
      <c r="E328" s="23"/>
      <c r="F328" s="25"/>
      <c r="G328" s="73" t="str">
        <f>IF(AND(A328&lt;&gt;"",B328&lt;&gt;"",C328&lt;&gt;"",D328&lt;&gt;"",E328&lt;&gt;"",F328&lt;&gt;""),IF(C328="win",Início!$G$14,Início!$G$18),"")</f>
        <v/>
      </c>
      <c r="H328" s="74" t="str">
        <f t="shared" si="11"/>
        <v/>
      </c>
      <c r="I328" s="51" t="str">
        <f t="shared" si="12"/>
        <v/>
      </c>
      <c r="J328" s="75" t="str">
        <f>IF(AND(A328&lt;&gt;"",B328&lt;&gt;"",C328&lt;&gt;"",D328&lt;&gt;"",E328&lt;&gt;"",F328&lt;&gt;""),IF(C328="win",Início!$G$14,Início!$G$18),"")</f>
        <v/>
      </c>
      <c r="K328" s="74" t="str">
        <f t="shared" si="13"/>
        <v/>
      </c>
      <c r="L328" s="51" t="str">
        <f t="shared" si="14"/>
        <v/>
      </c>
      <c r="M328" s="23"/>
      <c r="N328" s="54" t="str">
        <f t="shared" si="17"/>
        <v/>
      </c>
      <c r="O328" s="54" t="str">
        <f t="shared" si="15"/>
        <v/>
      </c>
      <c r="P328" s="14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</row>
    <row r="329" spans="1:30" ht="18.75" customHeight="1" x14ac:dyDescent="0.25">
      <c r="A329" s="58"/>
      <c r="B329" s="23"/>
      <c r="C329" s="71" t="str">
        <f t="shared" si="10"/>
        <v/>
      </c>
      <c r="D329" s="23"/>
      <c r="E329" s="23"/>
      <c r="F329" s="25"/>
      <c r="G329" s="73" t="str">
        <f>IF(AND(A329&lt;&gt;"",B329&lt;&gt;"",C329&lt;&gt;"",D329&lt;&gt;"",E329&lt;&gt;"",F329&lt;&gt;""),IF(C329="win",Início!$G$14,Início!$G$18),"")</f>
        <v/>
      </c>
      <c r="H329" s="74" t="str">
        <f t="shared" si="11"/>
        <v/>
      </c>
      <c r="I329" s="51" t="str">
        <f t="shared" si="12"/>
        <v/>
      </c>
      <c r="J329" s="75" t="str">
        <f>IF(AND(A329&lt;&gt;"",B329&lt;&gt;"",C329&lt;&gt;"",D329&lt;&gt;"",E329&lt;&gt;"",F329&lt;&gt;""),IF(C329="win",Início!$G$14,Início!$G$18),"")</f>
        <v/>
      </c>
      <c r="K329" s="74" t="str">
        <f t="shared" si="13"/>
        <v/>
      </c>
      <c r="L329" s="51" t="str">
        <f t="shared" si="14"/>
        <v/>
      </c>
      <c r="M329" s="23"/>
      <c r="N329" s="54" t="str">
        <f t="shared" si="17"/>
        <v/>
      </c>
      <c r="O329" s="54" t="str">
        <f t="shared" si="15"/>
        <v/>
      </c>
      <c r="P329" s="14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</row>
    <row r="330" spans="1:30" ht="18.75" customHeight="1" x14ac:dyDescent="0.25">
      <c r="A330" s="58"/>
      <c r="B330" s="23"/>
      <c r="C330" s="71" t="str">
        <f t="shared" si="10"/>
        <v/>
      </c>
      <c r="D330" s="23"/>
      <c r="E330" s="23"/>
      <c r="F330" s="25"/>
      <c r="G330" s="73" t="str">
        <f>IF(AND(A330&lt;&gt;"",B330&lt;&gt;"",C330&lt;&gt;"",D330&lt;&gt;"",E330&lt;&gt;"",F330&lt;&gt;""),IF(C330="win",Início!$G$14,Início!$G$18),"")</f>
        <v/>
      </c>
      <c r="H330" s="74" t="str">
        <f t="shared" si="11"/>
        <v/>
      </c>
      <c r="I330" s="51" t="str">
        <f t="shared" si="12"/>
        <v/>
      </c>
      <c r="J330" s="75" t="str">
        <f>IF(AND(A330&lt;&gt;"",B330&lt;&gt;"",C330&lt;&gt;"",D330&lt;&gt;"",E330&lt;&gt;"",F330&lt;&gt;""),IF(C330="win",Início!$G$14,Início!$G$18),"")</f>
        <v/>
      </c>
      <c r="K330" s="74" t="str">
        <f t="shared" si="13"/>
        <v/>
      </c>
      <c r="L330" s="51" t="str">
        <f t="shared" si="14"/>
        <v/>
      </c>
      <c r="M330" s="23"/>
      <c r="N330" s="54" t="str">
        <f t="shared" si="17"/>
        <v/>
      </c>
      <c r="O330" s="54" t="str">
        <f t="shared" si="15"/>
        <v/>
      </c>
      <c r="P330" s="14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</row>
    <row r="331" spans="1:30" ht="18.75" customHeight="1" x14ac:dyDescent="0.25">
      <c r="A331" s="58"/>
      <c r="B331" s="23"/>
      <c r="C331" s="71" t="str">
        <f t="shared" si="10"/>
        <v/>
      </c>
      <c r="D331" s="23"/>
      <c r="E331" s="23"/>
      <c r="F331" s="25"/>
      <c r="G331" s="73" t="str">
        <f>IF(AND(A331&lt;&gt;"",B331&lt;&gt;"",C331&lt;&gt;"",D331&lt;&gt;"",E331&lt;&gt;"",F331&lt;&gt;""),IF(C331="win",Início!$G$14,Início!$G$18),"")</f>
        <v/>
      </c>
      <c r="H331" s="74" t="str">
        <f t="shared" si="11"/>
        <v/>
      </c>
      <c r="I331" s="51" t="str">
        <f t="shared" si="12"/>
        <v/>
      </c>
      <c r="J331" s="75" t="str">
        <f>IF(AND(A331&lt;&gt;"",B331&lt;&gt;"",C331&lt;&gt;"",D331&lt;&gt;"",E331&lt;&gt;"",F331&lt;&gt;""),IF(C331="win",Início!$G$14,Início!$G$18),"")</f>
        <v/>
      </c>
      <c r="K331" s="74" t="str">
        <f t="shared" si="13"/>
        <v/>
      </c>
      <c r="L331" s="51" t="str">
        <f t="shared" si="14"/>
        <v/>
      </c>
      <c r="M331" s="23"/>
      <c r="N331" s="54" t="str">
        <f t="shared" si="17"/>
        <v/>
      </c>
      <c r="O331" s="54" t="str">
        <f t="shared" si="15"/>
        <v/>
      </c>
      <c r="P331" s="14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</row>
    <row r="332" spans="1:30" ht="18.75" customHeight="1" x14ac:dyDescent="0.25">
      <c r="A332" s="58"/>
      <c r="B332" s="23"/>
      <c r="C332" s="71" t="str">
        <f t="shared" si="10"/>
        <v/>
      </c>
      <c r="D332" s="23"/>
      <c r="E332" s="23"/>
      <c r="F332" s="25"/>
      <c r="G332" s="73" t="str">
        <f>IF(AND(A332&lt;&gt;"",B332&lt;&gt;"",C332&lt;&gt;"",D332&lt;&gt;"",E332&lt;&gt;"",F332&lt;&gt;""),IF(C332="win",Início!$G$14,Início!$G$18),"")</f>
        <v/>
      </c>
      <c r="H332" s="74" t="str">
        <f t="shared" si="11"/>
        <v/>
      </c>
      <c r="I332" s="51" t="str">
        <f t="shared" si="12"/>
        <v/>
      </c>
      <c r="J332" s="75" t="str">
        <f>IF(AND(A332&lt;&gt;"",B332&lt;&gt;"",C332&lt;&gt;"",D332&lt;&gt;"",E332&lt;&gt;"",F332&lt;&gt;""),IF(C332="win",Início!$G$14,Início!$G$18),"")</f>
        <v/>
      </c>
      <c r="K332" s="74" t="str">
        <f t="shared" si="13"/>
        <v/>
      </c>
      <c r="L332" s="51" t="str">
        <f t="shared" si="14"/>
        <v/>
      </c>
      <c r="M332" s="23"/>
      <c r="N332" s="54" t="str">
        <f t="shared" si="17"/>
        <v/>
      </c>
      <c r="O332" s="54" t="str">
        <f t="shared" si="15"/>
        <v/>
      </c>
      <c r="P332" s="14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</row>
    <row r="333" spans="1:30" ht="18.75" customHeight="1" x14ac:dyDescent="0.25">
      <c r="A333" s="58"/>
      <c r="B333" s="23"/>
      <c r="C333" s="71" t="str">
        <f t="shared" si="10"/>
        <v/>
      </c>
      <c r="D333" s="23"/>
      <c r="E333" s="23"/>
      <c r="F333" s="25"/>
      <c r="G333" s="73" t="str">
        <f>IF(AND(A333&lt;&gt;"",B333&lt;&gt;"",C333&lt;&gt;"",D333&lt;&gt;"",E333&lt;&gt;"",F333&lt;&gt;""),IF(C333="win",Início!$G$14,Início!$G$18),"")</f>
        <v/>
      </c>
      <c r="H333" s="74" t="str">
        <f t="shared" si="11"/>
        <v/>
      </c>
      <c r="I333" s="51" t="str">
        <f t="shared" si="12"/>
        <v/>
      </c>
      <c r="J333" s="75" t="str">
        <f>IF(AND(A333&lt;&gt;"",B333&lt;&gt;"",C333&lt;&gt;"",D333&lt;&gt;"",E333&lt;&gt;"",F333&lt;&gt;""),IF(C333="win",Início!$G$14,Início!$G$18),"")</f>
        <v/>
      </c>
      <c r="K333" s="74" t="str">
        <f t="shared" si="13"/>
        <v/>
      </c>
      <c r="L333" s="51" t="str">
        <f t="shared" si="14"/>
        <v/>
      </c>
      <c r="M333" s="23"/>
      <c r="N333" s="54" t="str">
        <f t="shared" si="17"/>
        <v/>
      </c>
      <c r="O333" s="54" t="str">
        <f t="shared" si="15"/>
        <v/>
      </c>
      <c r="P333" s="14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</row>
    <row r="334" spans="1:30" ht="18.75" customHeight="1" x14ac:dyDescent="0.25">
      <c r="A334" s="58"/>
      <c r="B334" s="23"/>
      <c r="C334" s="71" t="str">
        <f t="shared" si="10"/>
        <v/>
      </c>
      <c r="D334" s="23"/>
      <c r="E334" s="23"/>
      <c r="F334" s="25"/>
      <c r="G334" s="73" t="str">
        <f>IF(AND(A334&lt;&gt;"",B334&lt;&gt;"",C334&lt;&gt;"",D334&lt;&gt;"",E334&lt;&gt;"",F334&lt;&gt;""),IF(C334="win",Início!$G$14,Início!$G$18),"")</f>
        <v/>
      </c>
      <c r="H334" s="74" t="str">
        <f t="shared" si="11"/>
        <v/>
      </c>
      <c r="I334" s="51" t="str">
        <f t="shared" si="12"/>
        <v/>
      </c>
      <c r="J334" s="75" t="str">
        <f>IF(AND(A334&lt;&gt;"",B334&lt;&gt;"",C334&lt;&gt;"",D334&lt;&gt;"",E334&lt;&gt;"",F334&lt;&gt;""),IF(C334="win",Início!$G$14,Início!$G$18),"")</f>
        <v/>
      </c>
      <c r="K334" s="74" t="str">
        <f t="shared" si="13"/>
        <v/>
      </c>
      <c r="L334" s="51" t="str">
        <f t="shared" si="14"/>
        <v/>
      </c>
      <c r="M334" s="23"/>
      <c r="N334" s="54" t="str">
        <f t="shared" si="17"/>
        <v/>
      </c>
      <c r="O334" s="54" t="str">
        <f t="shared" si="15"/>
        <v/>
      </c>
      <c r="P334" s="14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</row>
    <row r="335" spans="1:30" ht="18.75" customHeight="1" x14ac:dyDescent="0.25">
      <c r="A335" s="58"/>
      <c r="B335" s="23"/>
      <c r="C335" s="71" t="str">
        <f t="shared" si="10"/>
        <v/>
      </c>
      <c r="D335" s="23"/>
      <c r="E335" s="23"/>
      <c r="F335" s="25"/>
      <c r="G335" s="73" t="str">
        <f>IF(AND(A335&lt;&gt;"",B335&lt;&gt;"",C335&lt;&gt;"",D335&lt;&gt;"",E335&lt;&gt;"",F335&lt;&gt;""),IF(C335="win",Início!$G$14,Início!$G$18),"")</f>
        <v/>
      </c>
      <c r="H335" s="74" t="str">
        <f t="shared" si="11"/>
        <v/>
      </c>
      <c r="I335" s="51" t="str">
        <f t="shared" si="12"/>
        <v/>
      </c>
      <c r="J335" s="75" t="str">
        <f>IF(AND(A335&lt;&gt;"",B335&lt;&gt;"",C335&lt;&gt;"",D335&lt;&gt;"",E335&lt;&gt;"",F335&lt;&gt;""),IF(C335="win",Início!$G$14,Início!$G$18),"")</f>
        <v/>
      </c>
      <c r="K335" s="74" t="str">
        <f t="shared" si="13"/>
        <v/>
      </c>
      <c r="L335" s="51" t="str">
        <f t="shared" si="14"/>
        <v/>
      </c>
      <c r="M335" s="23"/>
      <c r="N335" s="54" t="str">
        <f t="shared" si="17"/>
        <v/>
      </c>
      <c r="O335" s="54" t="str">
        <f t="shared" si="15"/>
        <v/>
      </c>
      <c r="P335" s="14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</row>
    <row r="336" spans="1:30" ht="18.75" customHeight="1" x14ac:dyDescent="0.25">
      <c r="A336" s="58"/>
      <c r="B336" s="23"/>
      <c r="C336" s="71" t="str">
        <f t="shared" si="10"/>
        <v/>
      </c>
      <c r="D336" s="23"/>
      <c r="E336" s="23"/>
      <c r="F336" s="25"/>
      <c r="G336" s="73" t="str">
        <f>IF(AND(A336&lt;&gt;"",B336&lt;&gt;"",C336&lt;&gt;"",D336&lt;&gt;"",E336&lt;&gt;"",F336&lt;&gt;""),IF(C336="win",Início!$G$14,Início!$G$18),"")</f>
        <v/>
      </c>
      <c r="H336" s="74" t="str">
        <f t="shared" si="11"/>
        <v/>
      </c>
      <c r="I336" s="51" t="str">
        <f t="shared" si="12"/>
        <v/>
      </c>
      <c r="J336" s="75" t="str">
        <f>IF(AND(A336&lt;&gt;"",B336&lt;&gt;"",C336&lt;&gt;"",D336&lt;&gt;"",E336&lt;&gt;"",F336&lt;&gt;""),IF(C336="win",Início!$G$14,Início!$G$18),"")</f>
        <v/>
      </c>
      <c r="K336" s="74" t="str">
        <f t="shared" si="13"/>
        <v/>
      </c>
      <c r="L336" s="51" t="str">
        <f t="shared" si="14"/>
        <v/>
      </c>
      <c r="M336" s="23"/>
      <c r="N336" s="54" t="str">
        <f t="shared" si="17"/>
        <v/>
      </c>
      <c r="O336" s="54" t="str">
        <f t="shared" si="15"/>
        <v/>
      </c>
      <c r="P336" s="14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</row>
    <row r="337" spans="1:30" ht="18.75" customHeight="1" x14ac:dyDescent="0.25">
      <c r="A337" s="58"/>
      <c r="B337" s="23"/>
      <c r="C337" s="71" t="str">
        <f t="shared" si="10"/>
        <v/>
      </c>
      <c r="D337" s="23"/>
      <c r="E337" s="23"/>
      <c r="F337" s="25"/>
      <c r="G337" s="73" t="str">
        <f>IF(AND(A337&lt;&gt;"",B337&lt;&gt;"",C337&lt;&gt;"",D337&lt;&gt;"",E337&lt;&gt;"",F337&lt;&gt;""),IF(C337="win",Início!$G$14,Início!$G$18),"")</f>
        <v/>
      </c>
      <c r="H337" s="74" t="str">
        <f t="shared" si="11"/>
        <v/>
      </c>
      <c r="I337" s="51" t="str">
        <f t="shared" si="12"/>
        <v/>
      </c>
      <c r="J337" s="75" t="str">
        <f>IF(AND(A337&lt;&gt;"",B337&lt;&gt;"",C337&lt;&gt;"",D337&lt;&gt;"",E337&lt;&gt;"",F337&lt;&gt;""),IF(C337="win",Início!$G$14,Início!$G$18),"")</f>
        <v/>
      </c>
      <c r="K337" s="74" t="str">
        <f t="shared" si="13"/>
        <v/>
      </c>
      <c r="L337" s="51" t="str">
        <f t="shared" si="14"/>
        <v/>
      </c>
      <c r="M337" s="23"/>
      <c r="N337" s="54" t="str">
        <f t="shared" si="17"/>
        <v/>
      </c>
      <c r="O337" s="54" t="str">
        <f t="shared" si="15"/>
        <v/>
      </c>
      <c r="P337" s="14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</row>
    <row r="338" spans="1:30" ht="18.75" customHeight="1" x14ac:dyDescent="0.25">
      <c r="A338" s="58"/>
      <c r="B338" s="23"/>
      <c r="C338" s="71" t="str">
        <f t="shared" si="10"/>
        <v/>
      </c>
      <c r="D338" s="23"/>
      <c r="E338" s="23"/>
      <c r="F338" s="25"/>
      <c r="G338" s="73" t="str">
        <f>IF(AND(A338&lt;&gt;"",B338&lt;&gt;"",C338&lt;&gt;"",D338&lt;&gt;"",E338&lt;&gt;"",F338&lt;&gt;""),IF(C338="win",Início!$G$14,Início!$G$18),"")</f>
        <v/>
      </c>
      <c r="H338" s="74" t="str">
        <f t="shared" si="11"/>
        <v/>
      </c>
      <c r="I338" s="51" t="str">
        <f t="shared" si="12"/>
        <v/>
      </c>
      <c r="J338" s="75" t="str">
        <f>IF(AND(A338&lt;&gt;"",B338&lt;&gt;"",C338&lt;&gt;"",D338&lt;&gt;"",E338&lt;&gt;"",F338&lt;&gt;""),IF(C338="win",Início!$G$14,Início!$G$18),"")</f>
        <v/>
      </c>
      <c r="K338" s="74" t="str">
        <f t="shared" si="13"/>
        <v/>
      </c>
      <c r="L338" s="51" t="str">
        <f t="shared" si="14"/>
        <v/>
      </c>
      <c r="M338" s="23"/>
      <c r="N338" s="54" t="str">
        <f t="shared" si="17"/>
        <v/>
      </c>
      <c r="O338" s="54" t="str">
        <f t="shared" si="15"/>
        <v/>
      </c>
      <c r="P338" s="14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</row>
    <row r="339" spans="1:30" ht="18.75" customHeight="1" x14ac:dyDescent="0.25">
      <c r="A339" s="58"/>
      <c r="B339" s="23"/>
      <c r="C339" s="71" t="str">
        <f t="shared" si="10"/>
        <v/>
      </c>
      <c r="D339" s="23"/>
      <c r="E339" s="23"/>
      <c r="F339" s="25"/>
      <c r="G339" s="73" t="str">
        <f>IF(AND(A339&lt;&gt;"",B339&lt;&gt;"",C339&lt;&gt;"",D339&lt;&gt;"",E339&lt;&gt;"",F339&lt;&gt;""),IF(C339="win",Início!$G$14,Início!$G$18),"")</f>
        <v/>
      </c>
      <c r="H339" s="74" t="str">
        <f t="shared" si="11"/>
        <v/>
      </c>
      <c r="I339" s="51" t="str">
        <f t="shared" si="12"/>
        <v/>
      </c>
      <c r="J339" s="75" t="str">
        <f>IF(AND(A339&lt;&gt;"",B339&lt;&gt;"",C339&lt;&gt;"",D339&lt;&gt;"",E339&lt;&gt;"",F339&lt;&gt;""),IF(C339="win",Início!$G$14,Início!$G$18),"")</f>
        <v/>
      </c>
      <c r="K339" s="74" t="str">
        <f t="shared" si="13"/>
        <v/>
      </c>
      <c r="L339" s="51" t="str">
        <f t="shared" si="14"/>
        <v/>
      </c>
      <c r="M339" s="23"/>
      <c r="N339" s="54" t="str">
        <f t="shared" si="17"/>
        <v/>
      </c>
      <c r="O339" s="54" t="str">
        <f t="shared" si="15"/>
        <v/>
      </c>
      <c r="P339" s="14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</row>
    <row r="340" spans="1:30" ht="18.75" customHeight="1" x14ac:dyDescent="0.25">
      <c r="A340" s="58"/>
      <c r="B340" s="23"/>
      <c r="C340" s="71" t="str">
        <f t="shared" si="10"/>
        <v/>
      </c>
      <c r="D340" s="23"/>
      <c r="E340" s="23"/>
      <c r="F340" s="25"/>
      <c r="G340" s="73" t="str">
        <f>IF(AND(A340&lt;&gt;"",B340&lt;&gt;"",C340&lt;&gt;"",D340&lt;&gt;"",E340&lt;&gt;"",F340&lt;&gt;""),IF(C340="win",Início!$G$14,Início!$G$18),"")</f>
        <v/>
      </c>
      <c r="H340" s="74" t="str">
        <f t="shared" si="11"/>
        <v/>
      </c>
      <c r="I340" s="51" t="str">
        <f t="shared" si="12"/>
        <v/>
      </c>
      <c r="J340" s="75" t="str">
        <f>IF(AND(A340&lt;&gt;"",B340&lt;&gt;"",C340&lt;&gt;"",D340&lt;&gt;"",E340&lt;&gt;"",F340&lt;&gt;""),IF(C340="win",Início!$G$14,Início!$G$18),"")</f>
        <v/>
      </c>
      <c r="K340" s="74" t="str">
        <f t="shared" si="13"/>
        <v/>
      </c>
      <c r="L340" s="51" t="str">
        <f t="shared" si="14"/>
        <v/>
      </c>
      <c r="M340" s="23"/>
      <c r="N340" s="54" t="str">
        <f t="shared" si="17"/>
        <v/>
      </c>
      <c r="O340" s="54" t="str">
        <f t="shared" si="15"/>
        <v/>
      </c>
      <c r="P340" s="14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</row>
    <row r="341" spans="1:30" ht="18.75" customHeight="1" x14ac:dyDescent="0.25">
      <c r="A341" s="58"/>
      <c r="B341" s="23"/>
      <c r="C341" s="71" t="str">
        <f t="shared" si="10"/>
        <v/>
      </c>
      <c r="D341" s="23"/>
      <c r="E341" s="23"/>
      <c r="F341" s="25"/>
      <c r="G341" s="73" t="str">
        <f>IF(AND(A341&lt;&gt;"",B341&lt;&gt;"",C341&lt;&gt;"",D341&lt;&gt;"",E341&lt;&gt;"",F341&lt;&gt;""),IF(C341="win",Início!$G$14,Início!$G$18),"")</f>
        <v/>
      </c>
      <c r="H341" s="74" t="str">
        <f t="shared" si="11"/>
        <v/>
      </c>
      <c r="I341" s="51" t="str">
        <f t="shared" si="12"/>
        <v/>
      </c>
      <c r="J341" s="75" t="str">
        <f>IF(AND(A341&lt;&gt;"",B341&lt;&gt;"",C341&lt;&gt;"",D341&lt;&gt;"",E341&lt;&gt;"",F341&lt;&gt;""),IF(C341="win",Início!$G$14,Início!$G$18),"")</f>
        <v/>
      </c>
      <c r="K341" s="74" t="str">
        <f t="shared" si="13"/>
        <v/>
      </c>
      <c r="L341" s="51" t="str">
        <f t="shared" si="14"/>
        <v/>
      </c>
      <c r="M341" s="23"/>
      <c r="N341" s="54" t="str">
        <f t="shared" si="17"/>
        <v/>
      </c>
      <c r="O341" s="54" t="str">
        <f t="shared" si="15"/>
        <v/>
      </c>
      <c r="P341" s="14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</row>
    <row r="342" spans="1:30" ht="18.75" customHeight="1" x14ac:dyDescent="0.25">
      <c r="A342" s="58"/>
      <c r="B342" s="23"/>
      <c r="C342" s="71" t="str">
        <f t="shared" si="10"/>
        <v/>
      </c>
      <c r="D342" s="23"/>
      <c r="E342" s="23"/>
      <c r="F342" s="25"/>
      <c r="G342" s="73" t="str">
        <f>IF(AND(A342&lt;&gt;"",B342&lt;&gt;"",C342&lt;&gt;"",D342&lt;&gt;"",E342&lt;&gt;"",F342&lt;&gt;""),IF(C342="win",Início!$G$14,Início!$G$18),"")</f>
        <v/>
      </c>
      <c r="H342" s="74" t="str">
        <f t="shared" si="11"/>
        <v/>
      </c>
      <c r="I342" s="51" t="str">
        <f t="shared" si="12"/>
        <v/>
      </c>
      <c r="J342" s="75" t="str">
        <f>IF(AND(A342&lt;&gt;"",B342&lt;&gt;"",C342&lt;&gt;"",D342&lt;&gt;"",E342&lt;&gt;"",F342&lt;&gt;""),IF(C342="win",Início!$G$14,Início!$G$18),"")</f>
        <v/>
      </c>
      <c r="K342" s="74" t="str">
        <f t="shared" si="13"/>
        <v/>
      </c>
      <c r="L342" s="51" t="str">
        <f t="shared" si="14"/>
        <v/>
      </c>
      <c r="M342" s="23"/>
      <c r="N342" s="54" t="str">
        <f t="shared" si="17"/>
        <v/>
      </c>
      <c r="O342" s="54" t="str">
        <f t="shared" si="15"/>
        <v/>
      </c>
      <c r="P342" s="14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</row>
    <row r="343" spans="1:30" ht="18.75" customHeight="1" x14ac:dyDescent="0.25">
      <c r="A343" s="58"/>
      <c r="B343" s="23"/>
      <c r="C343" s="71" t="str">
        <f t="shared" si="10"/>
        <v/>
      </c>
      <c r="D343" s="23"/>
      <c r="E343" s="23"/>
      <c r="F343" s="25"/>
      <c r="G343" s="73" t="str">
        <f>IF(AND(A343&lt;&gt;"",B343&lt;&gt;"",C343&lt;&gt;"",D343&lt;&gt;"",E343&lt;&gt;"",F343&lt;&gt;""),IF(C343="win",Início!$G$14,Início!$G$18),"")</f>
        <v/>
      </c>
      <c r="H343" s="74" t="str">
        <f t="shared" si="11"/>
        <v/>
      </c>
      <c r="I343" s="51" t="str">
        <f t="shared" si="12"/>
        <v/>
      </c>
      <c r="J343" s="75" t="str">
        <f>IF(AND(A343&lt;&gt;"",B343&lt;&gt;"",C343&lt;&gt;"",D343&lt;&gt;"",E343&lt;&gt;"",F343&lt;&gt;""),IF(C343="win",Início!$G$14,Início!$G$18),"")</f>
        <v/>
      </c>
      <c r="K343" s="74" t="str">
        <f t="shared" si="13"/>
        <v/>
      </c>
      <c r="L343" s="51" t="str">
        <f t="shared" si="14"/>
        <v/>
      </c>
      <c r="M343" s="23"/>
      <c r="N343" s="54" t="str">
        <f t="shared" si="17"/>
        <v/>
      </c>
      <c r="O343" s="54" t="str">
        <f t="shared" si="15"/>
        <v/>
      </c>
      <c r="P343" s="14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</row>
    <row r="344" spans="1:30" ht="18.75" customHeight="1" x14ac:dyDescent="0.25">
      <c r="A344" s="58"/>
      <c r="B344" s="23"/>
      <c r="C344" s="71" t="str">
        <f t="shared" si="10"/>
        <v/>
      </c>
      <c r="D344" s="23"/>
      <c r="E344" s="23"/>
      <c r="F344" s="25"/>
      <c r="G344" s="73" t="str">
        <f>IF(AND(A344&lt;&gt;"",B344&lt;&gt;"",C344&lt;&gt;"",D344&lt;&gt;"",E344&lt;&gt;"",F344&lt;&gt;""),IF(C344="win",Início!$G$14,Início!$G$18),"")</f>
        <v/>
      </c>
      <c r="H344" s="74" t="str">
        <f t="shared" si="11"/>
        <v/>
      </c>
      <c r="I344" s="51" t="str">
        <f t="shared" si="12"/>
        <v/>
      </c>
      <c r="J344" s="75" t="str">
        <f>IF(AND(A344&lt;&gt;"",B344&lt;&gt;"",C344&lt;&gt;"",D344&lt;&gt;"",E344&lt;&gt;"",F344&lt;&gt;""),IF(C344="win",Início!$G$14,Início!$G$18),"")</f>
        <v/>
      </c>
      <c r="K344" s="74" t="str">
        <f t="shared" si="13"/>
        <v/>
      </c>
      <c r="L344" s="51" t="str">
        <f t="shared" si="14"/>
        <v/>
      </c>
      <c r="M344" s="23"/>
      <c r="N344" s="54" t="str">
        <f t="shared" si="17"/>
        <v/>
      </c>
      <c r="O344" s="54" t="str">
        <f t="shared" si="15"/>
        <v/>
      </c>
      <c r="P344" s="14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</row>
    <row r="345" spans="1:30" ht="18.75" customHeight="1" x14ac:dyDescent="0.25">
      <c r="A345" s="58"/>
      <c r="B345" s="23"/>
      <c r="C345" s="71" t="str">
        <f t="shared" si="10"/>
        <v/>
      </c>
      <c r="D345" s="23"/>
      <c r="E345" s="23"/>
      <c r="F345" s="25"/>
      <c r="G345" s="73" t="str">
        <f>IF(AND(A345&lt;&gt;"",B345&lt;&gt;"",C345&lt;&gt;"",D345&lt;&gt;"",E345&lt;&gt;"",F345&lt;&gt;""),IF(C345="win",Início!$G$14,Início!$G$18),"")</f>
        <v/>
      </c>
      <c r="H345" s="74" t="str">
        <f t="shared" si="11"/>
        <v/>
      </c>
      <c r="I345" s="51" t="str">
        <f t="shared" si="12"/>
        <v/>
      </c>
      <c r="J345" s="75" t="str">
        <f>IF(AND(A345&lt;&gt;"",B345&lt;&gt;"",C345&lt;&gt;"",D345&lt;&gt;"",E345&lt;&gt;"",F345&lt;&gt;""),IF(C345="win",Início!$G$14,Início!$G$18),"")</f>
        <v/>
      </c>
      <c r="K345" s="74" t="str">
        <f t="shared" si="13"/>
        <v/>
      </c>
      <c r="L345" s="51" t="str">
        <f t="shared" si="14"/>
        <v/>
      </c>
      <c r="M345" s="23"/>
      <c r="N345" s="54" t="str">
        <f t="shared" si="17"/>
        <v/>
      </c>
      <c r="O345" s="54" t="str">
        <f t="shared" si="15"/>
        <v/>
      </c>
      <c r="P345" s="14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</row>
    <row r="346" spans="1:30" ht="18.75" customHeight="1" x14ac:dyDescent="0.25">
      <c r="A346" s="58"/>
      <c r="B346" s="23"/>
      <c r="C346" s="71" t="str">
        <f t="shared" si="10"/>
        <v/>
      </c>
      <c r="D346" s="23"/>
      <c r="E346" s="23"/>
      <c r="F346" s="25"/>
      <c r="G346" s="73" t="str">
        <f>IF(AND(A346&lt;&gt;"",B346&lt;&gt;"",C346&lt;&gt;"",D346&lt;&gt;"",E346&lt;&gt;"",F346&lt;&gt;""),IF(C346="win",Início!$G$14,Início!$G$18),"")</f>
        <v/>
      </c>
      <c r="H346" s="74" t="str">
        <f t="shared" si="11"/>
        <v/>
      </c>
      <c r="I346" s="51" t="str">
        <f t="shared" si="12"/>
        <v/>
      </c>
      <c r="J346" s="75" t="str">
        <f>IF(AND(A346&lt;&gt;"",B346&lt;&gt;"",C346&lt;&gt;"",D346&lt;&gt;"",E346&lt;&gt;"",F346&lt;&gt;""),IF(C346="win",Início!$G$14,Início!$G$18),"")</f>
        <v/>
      </c>
      <c r="K346" s="74" t="str">
        <f t="shared" si="13"/>
        <v/>
      </c>
      <c r="L346" s="51" t="str">
        <f t="shared" si="14"/>
        <v/>
      </c>
      <c r="M346" s="23"/>
      <c r="N346" s="54" t="str">
        <f t="shared" si="17"/>
        <v/>
      </c>
      <c r="O346" s="54" t="str">
        <f t="shared" si="15"/>
        <v/>
      </c>
      <c r="P346" s="14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</row>
    <row r="347" spans="1:30" ht="18.75" customHeight="1" x14ac:dyDescent="0.25">
      <c r="A347" s="58"/>
      <c r="B347" s="23"/>
      <c r="C347" s="71" t="str">
        <f t="shared" si="10"/>
        <v/>
      </c>
      <c r="D347" s="23"/>
      <c r="E347" s="23"/>
      <c r="F347" s="25"/>
      <c r="G347" s="73" t="str">
        <f>IF(AND(A347&lt;&gt;"",B347&lt;&gt;"",C347&lt;&gt;"",D347&lt;&gt;"",E347&lt;&gt;"",F347&lt;&gt;""),IF(C347="win",Início!$G$14,Início!$G$18),"")</f>
        <v/>
      </c>
      <c r="H347" s="74" t="str">
        <f t="shared" si="11"/>
        <v/>
      </c>
      <c r="I347" s="51" t="str">
        <f t="shared" si="12"/>
        <v/>
      </c>
      <c r="J347" s="75" t="str">
        <f>IF(AND(A347&lt;&gt;"",B347&lt;&gt;"",C347&lt;&gt;"",D347&lt;&gt;"",E347&lt;&gt;"",F347&lt;&gt;""),IF(C347="win",Início!$G$14,Início!$G$18),"")</f>
        <v/>
      </c>
      <c r="K347" s="74" t="str">
        <f t="shared" si="13"/>
        <v/>
      </c>
      <c r="L347" s="51" t="str">
        <f t="shared" si="14"/>
        <v/>
      </c>
      <c r="M347" s="23"/>
      <c r="N347" s="54" t="str">
        <f t="shared" si="17"/>
        <v/>
      </c>
      <c r="O347" s="54" t="str">
        <f t="shared" si="15"/>
        <v/>
      </c>
      <c r="P347" s="14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</row>
    <row r="348" spans="1:30" ht="18.75" customHeight="1" x14ac:dyDescent="0.25">
      <c r="A348" s="58"/>
      <c r="B348" s="23"/>
      <c r="C348" s="71" t="str">
        <f t="shared" si="10"/>
        <v/>
      </c>
      <c r="D348" s="23"/>
      <c r="E348" s="23"/>
      <c r="F348" s="25"/>
      <c r="G348" s="73" t="str">
        <f>IF(AND(A348&lt;&gt;"",B348&lt;&gt;"",C348&lt;&gt;"",D348&lt;&gt;"",E348&lt;&gt;"",F348&lt;&gt;""),IF(C348="win",Início!$G$14,Início!$G$18),"")</f>
        <v/>
      </c>
      <c r="H348" s="74" t="str">
        <f t="shared" si="11"/>
        <v/>
      </c>
      <c r="I348" s="51" t="str">
        <f t="shared" si="12"/>
        <v/>
      </c>
      <c r="J348" s="75" t="str">
        <f>IF(AND(A348&lt;&gt;"",B348&lt;&gt;"",C348&lt;&gt;"",D348&lt;&gt;"",E348&lt;&gt;"",F348&lt;&gt;""),IF(C348="win",Início!$G$14,Início!$G$18),"")</f>
        <v/>
      </c>
      <c r="K348" s="74" t="str">
        <f t="shared" si="13"/>
        <v/>
      </c>
      <c r="L348" s="51" t="str">
        <f t="shared" si="14"/>
        <v/>
      </c>
      <c r="M348" s="23"/>
      <c r="N348" s="54" t="str">
        <f t="shared" si="17"/>
        <v/>
      </c>
      <c r="O348" s="54" t="str">
        <f t="shared" si="15"/>
        <v/>
      </c>
      <c r="P348" s="14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</row>
    <row r="349" spans="1:30" ht="18.75" customHeight="1" x14ac:dyDescent="0.25">
      <c r="A349" s="58"/>
      <c r="B349" s="23"/>
      <c r="C349" s="71" t="str">
        <f t="shared" si="10"/>
        <v/>
      </c>
      <c r="D349" s="23"/>
      <c r="E349" s="23"/>
      <c r="F349" s="25"/>
      <c r="G349" s="73" t="str">
        <f>IF(AND(A349&lt;&gt;"",B349&lt;&gt;"",C349&lt;&gt;"",D349&lt;&gt;"",E349&lt;&gt;"",F349&lt;&gt;""),IF(C349="win",Início!$G$14,Início!$G$18),"")</f>
        <v/>
      </c>
      <c r="H349" s="74" t="str">
        <f t="shared" si="11"/>
        <v/>
      </c>
      <c r="I349" s="51" t="str">
        <f t="shared" si="12"/>
        <v/>
      </c>
      <c r="J349" s="75" t="str">
        <f>IF(AND(A349&lt;&gt;"",B349&lt;&gt;"",C349&lt;&gt;"",D349&lt;&gt;"",E349&lt;&gt;"",F349&lt;&gt;""),IF(C349="win",Início!$G$14,Início!$G$18),"")</f>
        <v/>
      </c>
      <c r="K349" s="74" t="str">
        <f t="shared" si="13"/>
        <v/>
      </c>
      <c r="L349" s="51" t="str">
        <f t="shared" si="14"/>
        <v/>
      </c>
      <c r="M349" s="23"/>
      <c r="N349" s="54" t="str">
        <f t="shared" si="17"/>
        <v/>
      </c>
      <c r="O349" s="54" t="str">
        <f t="shared" si="15"/>
        <v/>
      </c>
      <c r="P349" s="14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</row>
    <row r="350" spans="1:30" ht="18.75" customHeight="1" x14ac:dyDescent="0.25">
      <c r="A350" s="58"/>
      <c r="B350" s="23"/>
      <c r="C350" s="71" t="str">
        <f t="shared" si="10"/>
        <v/>
      </c>
      <c r="D350" s="23"/>
      <c r="E350" s="23"/>
      <c r="F350" s="25"/>
      <c r="G350" s="73" t="str">
        <f>IF(AND(A350&lt;&gt;"",B350&lt;&gt;"",C350&lt;&gt;"",D350&lt;&gt;"",E350&lt;&gt;"",F350&lt;&gt;""),IF(C350="win",Início!$G$14,Início!$G$18),"")</f>
        <v/>
      </c>
      <c r="H350" s="74" t="str">
        <f t="shared" si="11"/>
        <v/>
      </c>
      <c r="I350" s="51" t="str">
        <f t="shared" si="12"/>
        <v/>
      </c>
      <c r="J350" s="75" t="str">
        <f>IF(AND(A350&lt;&gt;"",B350&lt;&gt;"",C350&lt;&gt;"",D350&lt;&gt;"",E350&lt;&gt;"",F350&lt;&gt;""),IF(C350="win",Início!$G$14,Início!$G$18),"")</f>
        <v/>
      </c>
      <c r="K350" s="74" t="str">
        <f t="shared" si="13"/>
        <v/>
      </c>
      <c r="L350" s="51" t="str">
        <f t="shared" si="14"/>
        <v/>
      </c>
      <c r="M350" s="23"/>
      <c r="N350" s="54" t="str">
        <f t="shared" si="17"/>
        <v/>
      </c>
      <c r="O350" s="54" t="str">
        <f t="shared" si="15"/>
        <v/>
      </c>
      <c r="P350" s="14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</row>
    <row r="351" spans="1:30" ht="18.75" customHeight="1" x14ac:dyDescent="0.25">
      <c r="A351" s="58"/>
      <c r="B351" s="23"/>
      <c r="C351" s="71" t="str">
        <f t="shared" si="10"/>
        <v/>
      </c>
      <c r="D351" s="23"/>
      <c r="E351" s="23"/>
      <c r="F351" s="25"/>
      <c r="G351" s="73" t="str">
        <f>IF(AND(A351&lt;&gt;"",B351&lt;&gt;"",C351&lt;&gt;"",D351&lt;&gt;"",E351&lt;&gt;"",F351&lt;&gt;""),IF(C351="win",Início!$G$14,Início!$G$18),"")</f>
        <v/>
      </c>
      <c r="H351" s="74" t="str">
        <f t="shared" si="11"/>
        <v/>
      </c>
      <c r="I351" s="51" t="str">
        <f t="shared" si="12"/>
        <v/>
      </c>
      <c r="J351" s="75" t="str">
        <f>IF(AND(A351&lt;&gt;"",B351&lt;&gt;"",C351&lt;&gt;"",D351&lt;&gt;"",E351&lt;&gt;"",F351&lt;&gt;""),IF(C351="win",Início!$G$14,Início!$G$18),"")</f>
        <v/>
      </c>
      <c r="K351" s="74" t="str">
        <f t="shared" si="13"/>
        <v/>
      </c>
      <c r="L351" s="51" t="str">
        <f t="shared" si="14"/>
        <v/>
      </c>
      <c r="M351" s="23"/>
      <c r="N351" s="54" t="str">
        <f t="shared" si="17"/>
        <v/>
      </c>
      <c r="O351" s="54" t="str">
        <f t="shared" si="15"/>
        <v/>
      </c>
      <c r="P351" s="14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</row>
    <row r="352" spans="1:30" ht="18.75" customHeight="1" x14ac:dyDescent="0.25">
      <c r="A352" s="58"/>
      <c r="B352" s="23"/>
      <c r="C352" s="71" t="str">
        <f t="shared" si="10"/>
        <v/>
      </c>
      <c r="D352" s="23"/>
      <c r="E352" s="23"/>
      <c r="F352" s="25"/>
      <c r="G352" s="73" t="str">
        <f>IF(AND(A352&lt;&gt;"",B352&lt;&gt;"",C352&lt;&gt;"",D352&lt;&gt;"",E352&lt;&gt;"",F352&lt;&gt;""),IF(C352="win",Início!$G$14,Início!$G$18),"")</f>
        <v/>
      </c>
      <c r="H352" s="74" t="str">
        <f t="shared" si="11"/>
        <v/>
      </c>
      <c r="I352" s="51" t="str">
        <f t="shared" si="12"/>
        <v/>
      </c>
      <c r="J352" s="75" t="str">
        <f>IF(AND(A352&lt;&gt;"",B352&lt;&gt;"",C352&lt;&gt;"",D352&lt;&gt;"",E352&lt;&gt;"",F352&lt;&gt;""),IF(C352="win",Início!$G$14,Início!$G$18),"")</f>
        <v/>
      </c>
      <c r="K352" s="74" t="str">
        <f t="shared" si="13"/>
        <v/>
      </c>
      <c r="L352" s="51" t="str">
        <f t="shared" si="14"/>
        <v/>
      </c>
      <c r="M352" s="23"/>
      <c r="N352" s="54" t="str">
        <f t="shared" si="17"/>
        <v/>
      </c>
      <c r="O352" s="54" t="str">
        <f t="shared" si="15"/>
        <v/>
      </c>
      <c r="P352" s="14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</row>
    <row r="353" spans="1:30" ht="18.75" customHeight="1" x14ac:dyDescent="0.25">
      <c r="A353" s="58"/>
      <c r="B353" s="23"/>
      <c r="C353" s="71" t="str">
        <f t="shared" si="10"/>
        <v/>
      </c>
      <c r="D353" s="23"/>
      <c r="E353" s="23"/>
      <c r="F353" s="25"/>
      <c r="G353" s="73" t="str">
        <f>IF(AND(A353&lt;&gt;"",B353&lt;&gt;"",C353&lt;&gt;"",D353&lt;&gt;"",E353&lt;&gt;"",F353&lt;&gt;""),IF(C353="win",Início!$G$14,Início!$G$18),"")</f>
        <v/>
      </c>
      <c r="H353" s="74" t="str">
        <f t="shared" si="11"/>
        <v/>
      </c>
      <c r="I353" s="51" t="str">
        <f t="shared" si="12"/>
        <v/>
      </c>
      <c r="J353" s="75" t="str">
        <f>IF(AND(A353&lt;&gt;"",B353&lt;&gt;"",C353&lt;&gt;"",D353&lt;&gt;"",E353&lt;&gt;"",F353&lt;&gt;""),IF(C353="win",Início!$G$14,Início!$G$18),"")</f>
        <v/>
      </c>
      <c r="K353" s="74" t="str">
        <f t="shared" si="13"/>
        <v/>
      </c>
      <c r="L353" s="51" t="str">
        <f t="shared" si="14"/>
        <v/>
      </c>
      <c r="M353" s="23"/>
      <c r="N353" s="54" t="str">
        <f t="shared" si="17"/>
        <v/>
      </c>
      <c r="O353" s="54" t="str">
        <f t="shared" si="15"/>
        <v/>
      </c>
      <c r="P353" s="14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</row>
    <row r="354" spans="1:30" ht="18.75" customHeight="1" x14ac:dyDescent="0.25">
      <c r="A354" s="58"/>
      <c r="B354" s="23"/>
      <c r="C354" s="71" t="str">
        <f t="shared" si="10"/>
        <v/>
      </c>
      <c r="D354" s="23"/>
      <c r="E354" s="23"/>
      <c r="F354" s="25"/>
      <c r="G354" s="73" t="str">
        <f>IF(AND(A354&lt;&gt;"",B354&lt;&gt;"",C354&lt;&gt;"",D354&lt;&gt;"",E354&lt;&gt;"",F354&lt;&gt;""),IF(C354="win",Início!$G$14,Início!$G$18),"")</f>
        <v/>
      </c>
      <c r="H354" s="74" t="str">
        <f t="shared" si="11"/>
        <v/>
      </c>
      <c r="I354" s="51" t="str">
        <f t="shared" si="12"/>
        <v/>
      </c>
      <c r="J354" s="75" t="str">
        <f>IF(AND(A354&lt;&gt;"",B354&lt;&gt;"",C354&lt;&gt;"",D354&lt;&gt;"",E354&lt;&gt;"",F354&lt;&gt;""),IF(C354="win",Início!$G$14,Início!$G$18),"")</f>
        <v/>
      </c>
      <c r="K354" s="74" t="str">
        <f t="shared" si="13"/>
        <v/>
      </c>
      <c r="L354" s="51" t="str">
        <f t="shared" si="14"/>
        <v/>
      </c>
      <c r="M354" s="23"/>
      <c r="N354" s="54" t="str">
        <f t="shared" si="17"/>
        <v/>
      </c>
      <c r="O354" s="54" t="str">
        <f t="shared" si="15"/>
        <v/>
      </c>
      <c r="P354" s="14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</row>
    <row r="355" spans="1:30" ht="18.75" customHeight="1" x14ac:dyDescent="0.25">
      <c r="A355" s="58"/>
      <c r="B355" s="23"/>
      <c r="C355" s="71" t="str">
        <f t="shared" si="10"/>
        <v/>
      </c>
      <c r="D355" s="23"/>
      <c r="E355" s="23"/>
      <c r="F355" s="25"/>
      <c r="G355" s="73" t="str">
        <f>IF(AND(A355&lt;&gt;"",B355&lt;&gt;"",C355&lt;&gt;"",D355&lt;&gt;"",E355&lt;&gt;"",F355&lt;&gt;""),IF(C355="win",Início!$G$14,Início!$G$18),"")</f>
        <v/>
      </c>
      <c r="H355" s="74" t="str">
        <f t="shared" si="11"/>
        <v/>
      </c>
      <c r="I355" s="51" t="str">
        <f t="shared" si="12"/>
        <v/>
      </c>
      <c r="J355" s="75" t="str">
        <f>IF(AND(A355&lt;&gt;"",B355&lt;&gt;"",C355&lt;&gt;"",D355&lt;&gt;"",E355&lt;&gt;"",F355&lt;&gt;""),IF(C355="win",Início!$G$14,Início!$G$18),"")</f>
        <v/>
      </c>
      <c r="K355" s="74" t="str">
        <f t="shared" si="13"/>
        <v/>
      </c>
      <c r="L355" s="51" t="str">
        <f t="shared" si="14"/>
        <v/>
      </c>
      <c r="M355" s="23"/>
      <c r="N355" s="54" t="str">
        <f t="shared" si="17"/>
        <v/>
      </c>
      <c r="O355" s="54" t="str">
        <f t="shared" si="15"/>
        <v/>
      </c>
      <c r="P355" s="14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</row>
    <row r="356" spans="1:30" ht="18.75" customHeight="1" x14ac:dyDescent="0.25">
      <c r="A356" s="58"/>
      <c r="B356" s="23"/>
      <c r="C356" s="71" t="str">
        <f t="shared" si="10"/>
        <v/>
      </c>
      <c r="D356" s="23"/>
      <c r="E356" s="23"/>
      <c r="F356" s="25"/>
      <c r="G356" s="73" t="str">
        <f>IF(AND(A356&lt;&gt;"",B356&lt;&gt;"",C356&lt;&gt;"",D356&lt;&gt;"",E356&lt;&gt;"",F356&lt;&gt;""),IF(C356="win",Início!$G$14,Início!$G$18),"")</f>
        <v/>
      </c>
      <c r="H356" s="74" t="str">
        <f t="shared" si="11"/>
        <v/>
      </c>
      <c r="I356" s="51" t="str">
        <f t="shared" si="12"/>
        <v/>
      </c>
      <c r="J356" s="75" t="str">
        <f>IF(AND(A356&lt;&gt;"",B356&lt;&gt;"",C356&lt;&gt;"",D356&lt;&gt;"",E356&lt;&gt;"",F356&lt;&gt;""),IF(C356="win",Início!$G$14,Início!$G$18),"")</f>
        <v/>
      </c>
      <c r="K356" s="74" t="str">
        <f t="shared" si="13"/>
        <v/>
      </c>
      <c r="L356" s="51" t="str">
        <f t="shared" si="14"/>
        <v/>
      </c>
      <c r="M356" s="23"/>
      <c r="N356" s="54" t="str">
        <f t="shared" si="17"/>
        <v/>
      </c>
      <c r="O356" s="54" t="str">
        <f t="shared" si="15"/>
        <v/>
      </c>
      <c r="P356" s="14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</row>
    <row r="357" spans="1:30" ht="18.75" customHeight="1" x14ac:dyDescent="0.25">
      <c r="A357" s="58"/>
      <c r="B357" s="23"/>
      <c r="C357" s="71" t="str">
        <f t="shared" si="10"/>
        <v/>
      </c>
      <c r="D357" s="23"/>
      <c r="E357" s="23"/>
      <c r="F357" s="25"/>
      <c r="G357" s="73" t="str">
        <f>IF(AND(A357&lt;&gt;"",B357&lt;&gt;"",C357&lt;&gt;"",D357&lt;&gt;"",E357&lt;&gt;"",F357&lt;&gt;""),IF(C357="win",Início!$G$14,Início!$G$18),"")</f>
        <v/>
      </c>
      <c r="H357" s="74" t="str">
        <f t="shared" si="11"/>
        <v/>
      </c>
      <c r="I357" s="51" t="str">
        <f t="shared" si="12"/>
        <v/>
      </c>
      <c r="J357" s="75" t="str">
        <f>IF(AND(A357&lt;&gt;"",B357&lt;&gt;"",C357&lt;&gt;"",D357&lt;&gt;"",E357&lt;&gt;"",F357&lt;&gt;""),IF(C357="win",Início!$G$14,Início!$G$18),"")</f>
        <v/>
      </c>
      <c r="K357" s="74" t="str">
        <f t="shared" si="13"/>
        <v/>
      </c>
      <c r="L357" s="51" t="str">
        <f t="shared" si="14"/>
        <v/>
      </c>
      <c r="M357" s="23"/>
      <c r="N357" s="54" t="str">
        <f t="shared" si="17"/>
        <v/>
      </c>
      <c r="O357" s="54" t="str">
        <f t="shared" si="15"/>
        <v/>
      </c>
      <c r="P357" s="14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</row>
    <row r="358" spans="1:30" ht="18.75" customHeight="1" x14ac:dyDescent="0.25">
      <c r="A358" s="58"/>
      <c r="B358" s="23"/>
      <c r="C358" s="71" t="str">
        <f t="shared" si="10"/>
        <v/>
      </c>
      <c r="D358" s="23"/>
      <c r="E358" s="23"/>
      <c r="F358" s="25"/>
      <c r="G358" s="73" t="str">
        <f>IF(AND(A358&lt;&gt;"",B358&lt;&gt;"",C358&lt;&gt;"",D358&lt;&gt;"",E358&lt;&gt;"",F358&lt;&gt;""),IF(C358="win",Início!$G$14,Início!$G$18),"")</f>
        <v/>
      </c>
      <c r="H358" s="74" t="str">
        <f t="shared" si="11"/>
        <v/>
      </c>
      <c r="I358" s="51" t="str">
        <f t="shared" si="12"/>
        <v/>
      </c>
      <c r="J358" s="75" t="str">
        <f>IF(AND(A358&lt;&gt;"",B358&lt;&gt;"",C358&lt;&gt;"",D358&lt;&gt;"",E358&lt;&gt;"",F358&lt;&gt;""),IF(C358="win",Início!$G$14,Início!$G$18),"")</f>
        <v/>
      </c>
      <c r="K358" s="74" t="str">
        <f t="shared" si="13"/>
        <v/>
      </c>
      <c r="L358" s="51" t="str">
        <f t="shared" si="14"/>
        <v/>
      </c>
      <c r="M358" s="23"/>
      <c r="N358" s="54" t="str">
        <f t="shared" si="17"/>
        <v/>
      </c>
      <c r="O358" s="54" t="str">
        <f t="shared" si="15"/>
        <v/>
      </c>
      <c r="P358" s="14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</row>
    <row r="359" spans="1:30" ht="18.75" customHeight="1" x14ac:dyDescent="0.25">
      <c r="A359" s="58"/>
      <c r="B359" s="23"/>
      <c r="C359" s="71" t="str">
        <f t="shared" si="10"/>
        <v/>
      </c>
      <c r="D359" s="23"/>
      <c r="E359" s="23"/>
      <c r="F359" s="25"/>
      <c r="G359" s="73" t="str">
        <f>IF(AND(A359&lt;&gt;"",B359&lt;&gt;"",C359&lt;&gt;"",D359&lt;&gt;"",E359&lt;&gt;"",F359&lt;&gt;""),IF(C359="win",Início!$G$14,Início!$G$18),"")</f>
        <v/>
      </c>
      <c r="H359" s="74" t="str">
        <f t="shared" si="11"/>
        <v/>
      </c>
      <c r="I359" s="51" t="str">
        <f t="shared" si="12"/>
        <v/>
      </c>
      <c r="J359" s="75" t="str">
        <f>IF(AND(A359&lt;&gt;"",B359&lt;&gt;"",C359&lt;&gt;"",D359&lt;&gt;"",E359&lt;&gt;"",F359&lt;&gt;""),IF(C359="win",Início!$G$14,Início!$G$18),"")</f>
        <v/>
      </c>
      <c r="K359" s="74" t="str">
        <f t="shared" si="13"/>
        <v/>
      </c>
      <c r="L359" s="51" t="str">
        <f t="shared" si="14"/>
        <v/>
      </c>
      <c r="M359" s="23"/>
      <c r="N359" s="54" t="str">
        <f t="shared" si="17"/>
        <v/>
      </c>
      <c r="O359" s="54" t="str">
        <f t="shared" si="15"/>
        <v/>
      </c>
      <c r="P359" s="14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</row>
    <row r="360" spans="1:30" ht="18.75" customHeight="1" x14ac:dyDescent="0.25">
      <c r="A360" s="58"/>
      <c r="B360" s="23"/>
      <c r="C360" s="71" t="str">
        <f t="shared" si="10"/>
        <v/>
      </c>
      <c r="D360" s="23"/>
      <c r="E360" s="23"/>
      <c r="F360" s="25"/>
      <c r="G360" s="73" t="str">
        <f>IF(AND(A360&lt;&gt;"",B360&lt;&gt;"",C360&lt;&gt;"",D360&lt;&gt;"",E360&lt;&gt;"",F360&lt;&gt;""),IF(C360="win",Início!$G$14,Início!$G$18),"")</f>
        <v/>
      </c>
      <c r="H360" s="74" t="str">
        <f t="shared" si="11"/>
        <v/>
      </c>
      <c r="I360" s="51" t="str">
        <f t="shared" si="12"/>
        <v/>
      </c>
      <c r="J360" s="75" t="str">
        <f>IF(AND(A360&lt;&gt;"",B360&lt;&gt;"",C360&lt;&gt;"",D360&lt;&gt;"",E360&lt;&gt;"",F360&lt;&gt;""),IF(C360="win",Início!$G$14,Início!$G$18),"")</f>
        <v/>
      </c>
      <c r="K360" s="74" t="str">
        <f t="shared" si="13"/>
        <v/>
      </c>
      <c r="L360" s="51" t="str">
        <f t="shared" si="14"/>
        <v/>
      </c>
      <c r="M360" s="23"/>
      <c r="N360" s="54" t="str">
        <f t="shared" si="17"/>
        <v/>
      </c>
      <c r="O360" s="54" t="str">
        <f t="shared" si="15"/>
        <v/>
      </c>
      <c r="P360" s="14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</row>
    <row r="361" spans="1:30" ht="18.75" customHeight="1" x14ac:dyDescent="0.25">
      <c r="A361" s="58"/>
      <c r="B361" s="23"/>
      <c r="C361" s="71" t="str">
        <f t="shared" si="10"/>
        <v/>
      </c>
      <c r="D361" s="23"/>
      <c r="E361" s="23"/>
      <c r="F361" s="25"/>
      <c r="G361" s="73" t="str">
        <f>IF(AND(A361&lt;&gt;"",B361&lt;&gt;"",C361&lt;&gt;"",D361&lt;&gt;"",E361&lt;&gt;"",F361&lt;&gt;""),IF(C361="win",Início!$G$14,Início!$G$18),"")</f>
        <v/>
      </c>
      <c r="H361" s="74" t="str">
        <f t="shared" si="11"/>
        <v/>
      </c>
      <c r="I361" s="51" t="str">
        <f t="shared" si="12"/>
        <v/>
      </c>
      <c r="J361" s="75" t="str">
        <f>IF(AND(A361&lt;&gt;"",B361&lt;&gt;"",C361&lt;&gt;"",D361&lt;&gt;"",E361&lt;&gt;"",F361&lt;&gt;""),IF(C361="win",Início!$G$14,Início!$G$18),"")</f>
        <v/>
      </c>
      <c r="K361" s="74" t="str">
        <f t="shared" si="13"/>
        <v/>
      </c>
      <c r="L361" s="51" t="str">
        <f t="shared" si="14"/>
        <v/>
      </c>
      <c r="M361" s="23"/>
      <c r="N361" s="54" t="str">
        <f t="shared" si="17"/>
        <v/>
      </c>
      <c r="O361" s="54" t="str">
        <f t="shared" si="15"/>
        <v/>
      </c>
      <c r="P361" s="14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</row>
    <row r="362" spans="1:30" ht="18.75" customHeight="1" x14ac:dyDescent="0.25">
      <c r="A362" s="58"/>
      <c r="B362" s="23"/>
      <c r="C362" s="71" t="str">
        <f t="shared" si="10"/>
        <v/>
      </c>
      <c r="D362" s="23"/>
      <c r="E362" s="23"/>
      <c r="F362" s="25"/>
      <c r="G362" s="73" t="str">
        <f>IF(AND(A362&lt;&gt;"",B362&lt;&gt;"",C362&lt;&gt;"",D362&lt;&gt;"",E362&lt;&gt;"",F362&lt;&gt;""),IF(C362="win",Início!$G$14,Início!$G$18),"")</f>
        <v/>
      </c>
      <c r="H362" s="74" t="str">
        <f t="shared" si="11"/>
        <v/>
      </c>
      <c r="I362" s="51" t="str">
        <f t="shared" si="12"/>
        <v/>
      </c>
      <c r="J362" s="75" t="str">
        <f>IF(AND(A362&lt;&gt;"",B362&lt;&gt;"",C362&lt;&gt;"",D362&lt;&gt;"",E362&lt;&gt;"",F362&lt;&gt;""),IF(C362="win",Início!$G$14,Início!$G$18),"")</f>
        <v/>
      </c>
      <c r="K362" s="74" t="str">
        <f t="shared" si="13"/>
        <v/>
      </c>
      <c r="L362" s="51" t="str">
        <f t="shared" si="14"/>
        <v/>
      </c>
      <c r="M362" s="23"/>
      <c r="N362" s="54" t="str">
        <f t="shared" si="17"/>
        <v/>
      </c>
      <c r="O362" s="54" t="str">
        <f t="shared" si="15"/>
        <v/>
      </c>
      <c r="P362" s="14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</row>
    <row r="363" spans="1:30" ht="18.75" customHeight="1" x14ac:dyDescent="0.25">
      <c r="A363" s="58"/>
      <c r="B363" s="23"/>
      <c r="C363" s="71" t="str">
        <f t="shared" si="10"/>
        <v/>
      </c>
      <c r="D363" s="23"/>
      <c r="E363" s="23"/>
      <c r="F363" s="25"/>
      <c r="G363" s="73" t="str">
        <f>IF(AND(A363&lt;&gt;"",B363&lt;&gt;"",C363&lt;&gt;"",D363&lt;&gt;"",E363&lt;&gt;"",F363&lt;&gt;""),IF(C363="win",Início!$G$14,Início!$G$18),"")</f>
        <v/>
      </c>
      <c r="H363" s="74" t="str">
        <f t="shared" si="11"/>
        <v/>
      </c>
      <c r="I363" s="51" t="str">
        <f t="shared" si="12"/>
        <v/>
      </c>
      <c r="J363" s="75" t="str">
        <f>IF(AND(A363&lt;&gt;"",B363&lt;&gt;"",C363&lt;&gt;"",D363&lt;&gt;"",E363&lt;&gt;"",F363&lt;&gt;""),IF(C363="win",Início!$G$14,Início!$G$18),"")</f>
        <v/>
      </c>
      <c r="K363" s="74" t="str">
        <f t="shared" si="13"/>
        <v/>
      </c>
      <c r="L363" s="51" t="str">
        <f t="shared" si="14"/>
        <v/>
      </c>
      <c r="M363" s="23"/>
      <c r="N363" s="54" t="str">
        <f t="shared" si="17"/>
        <v/>
      </c>
      <c r="O363" s="54" t="str">
        <f t="shared" si="15"/>
        <v/>
      </c>
      <c r="P363" s="14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</row>
    <row r="364" spans="1:30" ht="18.75" customHeight="1" x14ac:dyDescent="0.25">
      <c r="A364" s="58"/>
      <c r="B364" s="23"/>
      <c r="C364" s="71" t="str">
        <f t="shared" si="10"/>
        <v/>
      </c>
      <c r="D364" s="23"/>
      <c r="E364" s="23"/>
      <c r="F364" s="25"/>
      <c r="G364" s="73" t="str">
        <f>IF(AND(A364&lt;&gt;"",B364&lt;&gt;"",C364&lt;&gt;"",D364&lt;&gt;"",E364&lt;&gt;"",F364&lt;&gt;""),IF(C364="win",Início!$G$14,Início!$G$18),"")</f>
        <v/>
      </c>
      <c r="H364" s="74" t="str">
        <f t="shared" si="11"/>
        <v/>
      </c>
      <c r="I364" s="51" t="str">
        <f t="shared" si="12"/>
        <v/>
      </c>
      <c r="J364" s="75" t="str">
        <f>IF(AND(A364&lt;&gt;"",B364&lt;&gt;"",C364&lt;&gt;"",D364&lt;&gt;"",E364&lt;&gt;"",F364&lt;&gt;""),IF(C364="win",Início!$G$14,Início!$G$18),"")</f>
        <v/>
      </c>
      <c r="K364" s="74" t="str">
        <f t="shared" si="13"/>
        <v/>
      </c>
      <c r="L364" s="51" t="str">
        <f t="shared" si="14"/>
        <v/>
      </c>
      <c r="M364" s="23"/>
      <c r="N364" s="54" t="str">
        <f t="shared" si="17"/>
        <v/>
      </c>
      <c r="O364" s="54" t="str">
        <f t="shared" si="15"/>
        <v/>
      </c>
      <c r="P364" s="14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</row>
    <row r="365" spans="1:30" ht="18.75" customHeight="1" x14ac:dyDescent="0.25">
      <c r="A365" s="58"/>
      <c r="B365" s="23"/>
      <c r="C365" s="71" t="str">
        <f t="shared" si="10"/>
        <v/>
      </c>
      <c r="D365" s="23"/>
      <c r="E365" s="23"/>
      <c r="F365" s="25"/>
      <c r="G365" s="73" t="str">
        <f>IF(AND(A365&lt;&gt;"",B365&lt;&gt;"",C365&lt;&gt;"",D365&lt;&gt;"",E365&lt;&gt;"",F365&lt;&gt;""),IF(C365="win",Início!$G$14,Início!$G$18),"")</f>
        <v/>
      </c>
      <c r="H365" s="74" t="str">
        <f t="shared" si="11"/>
        <v/>
      </c>
      <c r="I365" s="51" t="str">
        <f t="shared" si="12"/>
        <v/>
      </c>
      <c r="J365" s="75" t="str">
        <f>IF(AND(A365&lt;&gt;"",B365&lt;&gt;"",C365&lt;&gt;"",D365&lt;&gt;"",E365&lt;&gt;"",F365&lt;&gt;""),IF(C365="win",Início!$G$14,Início!$G$18),"")</f>
        <v/>
      </c>
      <c r="K365" s="74" t="str">
        <f t="shared" si="13"/>
        <v/>
      </c>
      <c r="L365" s="51" t="str">
        <f t="shared" si="14"/>
        <v/>
      </c>
      <c r="M365" s="23"/>
      <c r="N365" s="54" t="str">
        <f t="shared" si="17"/>
        <v/>
      </c>
      <c r="O365" s="54" t="str">
        <f t="shared" si="15"/>
        <v/>
      </c>
      <c r="P365" s="14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</row>
    <row r="366" spans="1:30" ht="18.75" customHeight="1" x14ac:dyDescent="0.25">
      <c r="A366" s="58"/>
      <c r="B366" s="23"/>
      <c r="C366" s="71" t="str">
        <f t="shared" si="10"/>
        <v/>
      </c>
      <c r="D366" s="23"/>
      <c r="E366" s="23"/>
      <c r="F366" s="25"/>
      <c r="G366" s="73" t="str">
        <f>IF(AND(A366&lt;&gt;"",B366&lt;&gt;"",C366&lt;&gt;"",D366&lt;&gt;"",E366&lt;&gt;"",F366&lt;&gt;""),IF(C366="win",Início!$G$14,Início!$G$18),"")</f>
        <v/>
      </c>
      <c r="H366" s="74" t="str">
        <f t="shared" si="11"/>
        <v/>
      </c>
      <c r="I366" s="51" t="str">
        <f t="shared" si="12"/>
        <v/>
      </c>
      <c r="J366" s="75" t="str">
        <f>IF(AND(A366&lt;&gt;"",B366&lt;&gt;"",C366&lt;&gt;"",D366&lt;&gt;"",E366&lt;&gt;"",F366&lt;&gt;""),IF(C366="win",Início!$G$14,Início!$G$18),"")</f>
        <v/>
      </c>
      <c r="K366" s="74" t="str">
        <f t="shared" si="13"/>
        <v/>
      </c>
      <c r="L366" s="51" t="str">
        <f t="shared" si="14"/>
        <v/>
      </c>
      <c r="M366" s="23"/>
      <c r="N366" s="54" t="str">
        <f t="shared" si="17"/>
        <v/>
      </c>
      <c r="O366" s="54" t="str">
        <f t="shared" si="15"/>
        <v/>
      </c>
      <c r="P366" s="14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</row>
    <row r="367" spans="1:30" ht="18.75" customHeight="1" x14ac:dyDescent="0.25">
      <c r="A367" s="58"/>
      <c r="B367" s="23"/>
      <c r="C367" s="71" t="str">
        <f t="shared" si="10"/>
        <v/>
      </c>
      <c r="D367" s="23"/>
      <c r="E367" s="23"/>
      <c r="F367" s="25"/>
      <c r="G367" s="73" t="str">
        <f>IF(AND(A367&lt;&gt;"",B367&lt;&gt;"",C367&lt;&gt;"",D367&lt;&gt;"",E367&lt;&gt;"",F367&lt;&gt;""),IF(C367="win",Início!$G$14,Início!$G$18),"")</f>
        <v/>
      </c>
      <c r="H367" s="74" t="str">
        <f t="shared" si="11"/>
        <v/>
      </c>
      <c r="I367" s="51" t="str">
        <f t="shared" si="12"/>
        <v/>
      </c>
      <c r="J367" s="75" t="str">
        <f>IF(AND(A367&lt;&gt;"",B367&lt;&gt;"",C367&lt;&gt;"",D367&lt;&gt;"",E367&lt;&gt;"",F367&lt;&gt;""),IF(C367="win",Início!$G$14,Início!$G$18),"")</f>
        <v/>
      </c>
      <c r="K367" s="74" t="str">
        <f t="shared" si="13"/>
        <v/>
      </c>
      <c r="L367" s="51" t="str">
        <f t="shared" si="14"/>
        <v/>
      </c>
      <c r="M367" s="23"/>
      <c r="N367" s="54" t="str">
        <f t="shared" si="17"/>
        <v/>
      </c>
      <c r="O367" s="54" t="str">
        <f t="shared" si="15"/>
        <v/>
      </c>
      <c r="P367" s="14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</row>
    <row r="368" spans="1:30" ht="18.75" customHeight="1" x14ac:dyDescent="0.25">
      <c r="A368" s="58"/>
      <c r="B368" s="23"/>
      <c r="C368" s="71" t="str">
        <f t="shared" si="10"/>
        <v/>
      </c>
      <c r="D368" s="23"/>
      <c r="E368" s="23"/>
      <c r="F368" s="25"/>
      <c r="G368" s="73" t="str">
        <f>IF(AND(A368&lt;&gt;"",B368&lt;&gt;"",C368&lt;&gt;"",D368&lt;&gt;"",E368&lt;&gt;"",F368&lt;&gt;""),IF(C368="win",Início!$G$14,Início!$G$18),"")</f>
        <v/>
      </c>
      <c r="H368" s="74" t="str">
        <f t="shared" si="11"/>
        <v/>
      </c>
      <c r="I368" s="51" t="str">
        <f t="shared" si="12"/>
        <v/>
      </c>
      <c r="J368" s="75" t="str">
        <f>IF(AND(A368&lt;&gt;"",B368&lt;&gt;"",C368&lt;&gt;"",D368&lt;&gt;"",E368&lt;&gt;"",F368&lt;&gt;""),IF(C368="win",Início!$G$14,Início!$G$18),"")</f>
        <v/>
      </c>
      <c r="K368" s="74" t="str">
        <f t="shared" si="13"/>
        <v/>
      </c>
      <c r="L368" s="51" t="str">
        <f t="shared" si="14"/>
        <v/>
      </c>
      <c r="M368" s="23"/>
      <c r="N368" s="54" t="str">
        <f t="shared" si="17"/>
        <v/>
      </c>
      <c r="O368" s="54" t="str">
        <f t="shared" si="15"/>
        <v/>
      </c>
      <c r="P368" s="14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</row>
    <row r="369" spans="1:30" ht="18.75" customHeight="1" x14ac:dyDescent="0.25">
      <c r="A369" s="58"/>
      <c r="B369" s="23"/>
      <c r="C369" s="71" t="str">
        <f t="shared" si="10"/>
        <v/>
      </c>
      <c r="D369" s="23"/>
      <c r="E369" s="23"/>
      <c r="F369" s="25"/>
      <c r="G369" s="73" t="str">
        <f>IF(AND(A369&lt;&gt;"",B369&lt;&gt;"",C369&lt;&gt;"",D369&lt;&gt;"",E369&lt;&gt;"",F369&lt;&gt;""),IF(C369="win",Início!$G$14,Início!$G$18),"")</f>
        <v/>
      </c>
      <c r="H369" s="74" t="str">
        <f t="shared" si="11"/>
        <v/>
      </c>
      <c r="I369" s="51" t="str">
        <f t="shared" si="12"/>
        <v/>
      </c>
      <c r="J369" s="75" t="str">
        <f>IF(AND(A369&lt;&gt;"",B369&lt;&gt;"",C369&lt;&gt;"",D369&lt;&gt;"",E369&lt;&gt;"",F369&lt;&gt;""),IF(C369="win",Início!$G$14,Início!$G$18),"")</f>
        <v/>
      </c>
      <c r="K369" s="74" t="str">
        <f t="shared" si="13"/>
        <v/>
      </c>
      <c r="L369" s="51" t="str">
        <f t="shared" si="14"/>
        <v/>
      </c>
      <c r="M369" s="23"/>
      <c r="N369" s="54" t="str">
        <f t="shared" si="17"/>
        <v/>
      </c>
      <c r="O369" s="54" t="str">
        <f t="shared" si="15"/>
        <v/>
      </c>
      <c r="P369" s="14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</row>
    <row r="370" spans="1:30" ht="18.75" customHeight="1" x14ac:dyDescent="0.25">
      <c r="A370" s="58"/>
      <c r="B370" s="23"/>
      <c r="C370" s="71" t="str">
        <f t="shared" si="10"/>
        <v/>
      </c>
      <c r="D370" s="23"/>
      <c r="E370" s="23"/>
      <c r="F370" s="25"/>
      <c r="G370" s="73" t="str">
        <f>IF(AND(A370&lt;&gt;"",B370&lt;&gt;"",C370&lt;&gt;"",D370&lt;&gt;"",E370&lt;&gt;"",F370&lt;&gt;""),IF(C370="win",Início!$G$14,Início!$G$18),"")</f>
        <v/>
      </c>
      <c r="H370" s="74" t="str">
        <f t="shared" si="11"/>
        <v/>
      </c>
      <c r="I370" s="51" t="str">
        <f t="shared" si="12"/>
        <v/>
      </c>
      <c r="J370" s="75" t="str">
        <f>IF(AND(A370&lt;&gt;"",B370&lt;&gt;"",C370&lt;&gt;"",D370&lt;&gt;"",E370&lt;&gt;"",F370&lt;&gt;""),IF(C370="win",Início!$G$14,Início!$G$18),"")</f>
        <v/>
      </c>
      <c r="K370" s="74" t="str">
        <f t="shared" si="13"/>
        <v/>
      </c>
      <c r="L370" s="51" t="str">
        <f t="shared" si="14"/>
        <v/>
      </c>
      <c r="M370" s="23"/>
      <c r="N370" s="54" t="str">
        <f t="shared" si="17"/>
        <v/>
      </c>
      <c r="O370" s="54" t="str">
        <f t="shared" si="15"/>
        <v/>
      </c>
      <c r="P370" s="14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</row>
    <row r="371" spans="1:30" ht="18.75" customHeight="1" x14ac:dyDescent="0.25">
      <c r="A371" s="58"/>
      <c r="B371" s="23"/>
      <c r="C371" s="71" t="str">
        <f t="shared" si="10"/>
        <v/>
      </c>
      <c r="D371" s="23"/>
      <c r="E371" s="23"/>
      <c r="F371" s="25"/>
      <c r="G371" s="73" t="str">
        <f>IF(AND(A371&lt;&gt;"",B371&lt;&gt;"",C371&lt;&gt;"",D371&lt;&gt;"",E371&lt;&gt;"",F371&lt;&gt;""),IF(C371="win",Início!$G$14,Início!$G$18),"")</f>
        <v/>
      </c>
      <c r="H371" s="74" t="str">
        <f t="shared" si="11"/>
        <v/>
      </c>
      <c r="I371" s="51" t="str">
        <f t="shared" si="12"/>
        <v/>
      </c>
      <c r="J371" s="75" t="str">
        <f>IF(AND(A371&lt;&gt;"",B371&lt;&gt;"",C371&lt;&gt;"",D371&lt;&gt;"",E371&lt;&gt;"",F371&lt;&gt;""),IF(C371="win",Início!$G$14,Início!$G$18),"")</f>
        <v/>
      </c>
      <c r="K371" s="74" t="str">
        <f t="shared" si="13"/>
        <v/>
      </c>
      <c r="L371" s="51" t="str">
        <f t="shared" si="14"/>
        <v/>
      </c>
      <c r="M371" s="23"/>
      <c r="N371" s="54" t="str">
        <f t="shared" si="17"/>
        <v/>
      </c>
      <c r="O371" s="54" t="str">
        <f t="shared" si="15"/>
        <v/>
      </c>
      <c r="P371" s="14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</row>
    <row r="372" spans="1:30" ht="18.75" customHeight="1" x14ac:dyDescent="0.25">
      <c r="A372" s="58"/>
      <c r="B372" s="23"/>
      <c r="C372" s="71" t="str">
        <f t="shared" si="10"/>
        <v/>
      </c>
      <c r="D372" s="23"/>
      <c r="E372" s="23"/>
      <c r="F372" s="25"/>
      <c r="G372" s="73" t="str">
        <f>IF(AND(A372&lt;&gt;"",B372&lt;&gt;"",C372&lt;&gt;"",D372&lt;&gt;"",E372&lt;&gt;"",F372&lt;&gt;""),IF(C372="win",Início!$G$14,Início!$G$18),"")</f>
        <v/>
      </c>
      <c r="H372" s="74" t="str">
        <f t="shared" si="11"/>
        <v/>
      </c>
      <c r="I372" s="51" t="str">
        <f t="shared" si="12"/>
        <v/>
      </c>
      <c r="J372" s="75" t="str">
        <f>IF(AND(A372&lt;&gt;"",B372&lt;&gt;"",C372&lt;&gt;"",D372&lt;&gt;"",E372&lt;&gt;"",F372&lt;&gt;""),IF(C372="win",Início!$G$14,Início!$G$18),"")</f>
        <v/>
      </c>
      <c r="K372" s="74" t="str">
        <f t="shared" si="13"/>
        <v/>
      </c>
      <c r="L372" s="51" t="str">
        <f t="shared" si="14"/>
        <v/>
      </c>
      <c r="M372" s="23"/>
      <c r="N372" s="54" t="str">
        <f t="shared" si="17"/>
        <v/>
      </c>
      <c r="O372" s="54" t="str">
        <f t="shared" si="15"/>
        <v/>
      </c>
      <c r="P372" s="14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</row>
    <row r="373" spans="1:30" ht="18.75" customHeight="1" x14ac:dyDescent="0.25">
      <c r="A373" s="58"/>
      <c r="B373" s="23"/>
      <c r="C373" s="71" t="str">
        <f t="shared" si="10"/>
        <v/>
      </c>
      <c r="D373" s="23"/>
      <c r="E373" s="23"/>
      <c r="F373" s="25"/>
      <c r="G373" s="73" t="str">
        <f>IF(AND(A373&lt;&gt;"",B373&lt;&gt;"",C373&lt;&gt;"",D373&lt;&gt;"",E373&lt;&gt;"",F373&lt;&gt;""),IF(C373="win",Início!$G$14,Início!$G$18),"")</f>
        <v/>
      </c>
      <c r="H373" s="74" t="str">
        <f t="shared" si="11"/>
        <v/>
      </c>
      <c r="I373" s="51" t="str">
        <f t="shared" si="12"/>
        <v/>
      </c>
      <c r="J373" s="75" t="str">
        <f>IF(AND(A373&lt;&gt;"",B373&lt;&gt;"",C373&lt;&gt;"",D373&lt;&gt;"",E373&lt;&gt;"",F373&lt;&gt;""),IF(C373="win",Início!$G$14,Início!$G$18),"")</f>
        <v/>
      </c>
      <c r="K373" s="74" t="str">
        <f t="shared" si="13"/>
        <v/>
      </c>
      <c r="L373" s="51" t="str">
        <f t="shared" si="14"/>
        <v/>
      </c>
      <c r="M373" s="23"/>
      <c r="N373" s="54" t="str">
        <f t="shared" si="17"/>
        <v/>
      </c>
      <c r="O373" s="54" t="str">
        <f t="shared" si="15"/>
        <v/>
      </c>
      <c r="P373" s="14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</row>
    <row r="374" spans="1:30" ht="18.75" customHeight="1" x14ac:dyDescent="0.25">
      <c r="A374" s="58"/>
      <c r="B374" s="23"/>
      <c r="C374" s="71" t="str">
        <f t="shared" si="10"/>
        <v/>
      </c>
      <c r="D374" s="23"/>
      <c r="E374" s="23"/>
      <c r="F374" s="25"/>
      <c r="G374" s="73" t="str">
        <f>IF(AND(A374&lt;&gt;"",B374&lt;&gt;"",C374&lt;&gt;"",D374&lt;&gt;"",E374&lt;&gt;"",F374&lt;&gt;""),IF(C374="win",Início!$G$14,Início!$G$18),"")</f>
        <v/>
      </c>
      <c r="H374" s="74" t="str">
        <f t="shared" si="11"/>
        <v/>
      </c>
      <c r="I374" s="51" t="str">
        <f t="shared" si="12"/>
        <v/>
      </c>
      <c r="J374" s="75" t="str">
        <f>IF(AND(A374&lt;&gt;"",B374&lt;&gt;"",C374&lt;&gt;"",D374&lt;&gt;"",E374&lt;&gt;"",F374&lt;&gt;""),IF(C374="win",Início!$G$14,Início!$G$18),"")</f>
        <v/>
      </c>
      <c r="K374" s="74" t="str">
        <f t="shared" si="13"/>
        <v/>
      </c>
      <c r="L374" s="51" t="str">
        <f t="shared" si="14"/>
        <v/>
      </c>
      <c r="M374" s="23"/>
      <c r="N374" s="54" t="str">
        <f t="shared" si="17"/>
        <v/>
      </c>
      <c r="O374" s="54" t="str">
        <f t="shared" si="15"/>
        <v/>
      </c>
      <c r="P374" s="14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</row>
    <row r="375" spans="1:30" ht="18.75" customHeight="1" x14ac:dyDescent="0.25">
      <c r="A375" s="58"/>
      <c r="B375" s="23"/>
      <c r="C375" s="71" t="str">
        <f t="shared" si="10"/>
        <v/>
      </c>
      <c r="D375" s="23"/>
      <c r="E375" s="23"/>
      <c r="F375" s="25"/>
      <c r="G375" s="73" t="str">
        <f>IF(AND(A375&lt;&gt;"",B375&lt;&gt;"",C375&lt;&gt;"",D375&lt;&gt;"",E375&lt;&gt;"",F375&lt;&gt;""),IF(C375="win",Início!$G$14,Início!$G$18),"")</f>
        <v/>
      </c>
      <c r="H375" s="74" t="str">
        <f t="shared" si="11"/>
        <v/>
      </c>
      <c r="I375" s="51" t="str">
        <f t="shared" si="12"/>
        <v/>
      </c>
      <c r="J375" s="75" t="str">
        <f>IF(AND(A375&lt;&gt;"",B375&lt;&gt;"",C375&lt;&gt;"",D375&lt;&gt;"",E375&lt;&gt;"",F375&lt;&gt;""),IF(C375="win",Início!$G$14,Início!$G$18),"")</f>
        <v/>
      </c>
      <c r="K375" s="74" t="str">
        <f t="shared" si="13"/>
        <v/>
      </c>
      <c r="L375" s="51" t="str">
        <f t="shared" si="14"/>
        <v/>
      </c>
      <c r="M375" s="23"/>
      <c r="N375" s="54" t="str">
        <f t="shared" si="17"/>
        <v/>
      </c>
      <c r="O375" s="54" t="str">
        <f t="shared" si="15"/>
        <v/>
      </c>
      <c r="P375" s="14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</row>
    <row r="376" spans="1:30" ht="18.75" customHeight="1" x14ac:dyDescent="0.25">
      <c r="A376" s="58"/>
      <c r="B376" s="23"/>
      <c r="C376" s="71" t="str">
        <f t="shared" si="10"/>
        <v/>
      </c>
      <c r="D376" s="23"/>
      <c r="E376" s="23"/>
      <c r="F376" s="25"/>
      <c r="G376" s="73" t="str">
        <f>IF(AND(A376&lt;&gt;"",B376&lt;&gt;"",C376&lt;&gt;"",D376&lt;&gt;"",E376&lt;&gt;"",F376&lt;&gt;""),IF(C376="win",Início!$G$14,Início!$G$18),"")</f>
        <v/>
      </c>
      <c r="H376" s="74" t="str">
        <f t="shared" si="11"/>
        <v/>
      </c>
      <c r="I376" s="51" t="str">
        <f t="shared" si="12"/>
        <v/>
      </c>
      <c r="J376" s="75" t="str">
        <f>IF(AND(A376&lt;&gt;"",B376&lt;&gt;"",C376&lt;&gt;"",D376&lt;&gt;"",E376&lt;&gt;"",F376&lt;&gt;""),IF(C376="win",Início!$G$14,Início!$G$18),"")</f>
        <v/>
      </c>
      <c r="K376" s="74" t="str">
        <f t="shared" si="13"/>
        <v/>
      </c>
      <c r="L376" s="51" t="str">
        <f t="shared" si="14"/>
        <v/>
      </c>
      <c r="M376" s="23"/>
      <c r="N376" s="54" t="str">
        <f t="shared" si="17"/>
        <v/>
      </c>
      <c r="O376" s="54" t="str">
        <f t="shared" si="15"/>
        <v/>
      </c>
      <c r="P376" s="14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</row>
    <row r="377" spans="1:30" ht="18.75" customHeight="1" x14ac:dyDescent="0.25">
      <c r="A377" s="58"/>
      <c r="B377" s="23"/>
      <c r="C377" s="71" t="str">
        <f t="shared" si="10"/>
        <v/>
      </c>
      <c r="D377" s="23"/>
      <c r="E377" s="23"/>
      <c r="F377" s="25"/>
      <c r="G377" s="73" t="str">
        <f>IF(AND(A377&lt;&gt;"",B377&lt;&gt;"",C377&lt;&gt;"",D377&lt;&gt;"",E377&lt;&gt;"",F377&lt;&gt;""),IF(C377="win",Início!$G$14,Início!$G$18),"")</f>
        <v/>
      </c>
      <c r="H377" s="74" t="str">
        <f t="shared" si="11"/>
        <v/>
      </c>
      <c r="I377" s="51" t="str">
        <f t="shared" si="12"/>
        <v/>
      </c>
      <c r="J377" s="75" t="str">
        <f>IF(AND(A377&lt;&gt;"",B377&lt;&gt;"",C377&lt;&gt;"",D377&lt;&gt;"",E377&lt;&gt;"",F377&lt;&gt;""),IF(C377="win",Início!$G$14,Início!$G$18),"")</f>
        <v/>
      </c>
      <c r="K377" s="74" t="str">
        <f t="shared" si="13"/>
        <v/>
      </c>
      <c r="L377" s="51" t="str">
        <f t="shared" si="14"/>
        <v/>
      </c>
      <c r="M377" s="23"/>
      <c r="N377" s="54" t="str">
        <f t="shared" si="17"/>
        <v/>
      </c>
      <c r="O377" s="54" t="str">
        <f t="shared" si="15"/>
        <v/>
      </c>
      <c r="P377" s="14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</row>
    <row r="378" spans="1:30" ht="18.75" customHeight="1" x14ac:dyDescent="0.25">
      <c r="A378" s="58"/>
      <c r="B378" s="23"/>
      <c r="C378" s="71" t="str">
        <f t="shared" si="10"/>
        <v/>
      </c>
      <c r="D378" s="23"/>
      <c r="E378" s="23"/>
      <c r="F378" s="25"/>
      <c r="G378" s="73" t="str">
        <f>IF(AND(A378&lt;&gt;"",B378&lt;&gt;"",C378&lt;&gt;"",D378&lt;&gt;"",E378&lt;&gt;"",F378&lt;&gt;""),IF(C378="win",Início!$G$14,Início!$G$18),"")</f>
        <v/>
      </c>
      <c r="H378" s="74" t="str">
        <f t="shared" si="11"/>
        <v/>
      </c>
      <c r="I378" s="51" t="str">
        <f t="shared" si="12"/>
        <v/>
      </c>
      <c r="J378" s="75" t="str">
        <f>IF(AND(A378&lt;&gt;"",B378&lt;&gt;"",C378&lt;&gt;"",D378&lt;&gt;"",E378&lt;&gt;"",F378&lt;&gt;""),IF(C378="win",Início!$G$14,Início!$G$18),"")</f>
        <v/>
      </c>
      <c r="K378" s="74" t="str">
        <f t="shared" si="13"/>
        <v/>
      </c>
      <c r="L378" s="51" t="str">
        <f t="shared" si="14"/>
        <v/>
      </c>
      <c r="M378" s="23"/>
      <c r="N378" s="54" t="str">
        <f t="shared" si="17"/>
        <v/>
      </c>
      <c r="O378" s="54" t="str">
        <f t="shared" si="15"/>
        <v/>
      </c>
      <c r="P378" s="14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</row>
    <row r="379" spans="1:30" ht="18.75" customHeight="1" x14ac:dyDescent="0.25">
      <c r="A379" s="58"/>
      <c r="B379" s="23"/>
      <c r="C379" s="71" t="str">
        <f t="shared" si="10"/>
        <v/>
      </c>
      <c r="D379" s="23"/>
      <c r="E379" s="23"/>
      <c r="F379" s="25"/>
      <c r="G379" s="73" t="str">
        <f>IF(AND(A379&lt;&gt;"",B379&lt;&gt;"",C379&lt;&gt;"",D379&lt;&gt;"",E379&lt;&gt;"",F379&lt;&gt;""),IF(C379="win",Início!$G$14,Início!$G$18),"")</f>
        <v/>
      </c>
      <c r="H379" s="74" t="str">
        <f t="shared" si="11"/>
        <v/>
      </c>
      <c r="I379" s="51" t="str">
        <f t="shared" si="12"/>
        <v/>
      </c>
      <c r="J379" s="75" t="str">
        <f>IF(AND(A379&lt;&gt;"",B379&lt;&gt;"",C379&lt;&gt;"",D379&lt;&gt;"",E379&lt;&gt;"",F379&lt;&gt;""),IF(C379="win",Início!$G$14,Início!$G$18),"")</f>
        <v/>
      </c>
      <c r="K379" s="74" t="str">
        <f t="shared" si="13"/>
        <v/>
      </c>
      <c r="L379" s="51" t="str">
        <f t="shared" si="14"/>
        <v/>
      </c>
      <c r="M379" s="23"/>
      <c r="N379" s="54" t="str">
        <f t="shared" si="17"/>
        <v/>
      </c>
      <c r="O379" s="54" t="str">
        <f t="shared" si="15"/>
        <v/>
      </c>
      <c r="P379" s="14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</row>
    <row r="380" spans="1:30" ht="18.75" customHeight="1" x14ac:dyDescent="0.25">
      <c r="A380" s="58"/>
      <c r="B380" s="23"/>
      <c r="C380" s="71" t="str">
        <f t="shared" si="10"/>
        <v/>
      </c>
      <c r="D380" s="23"/>
      <c r="E380" s="23"/>
      <c r="F380" s="25"/>
      <c r="G380" s="73" t="str">
        <f>IF(AND(A380&lt;&gt;"",B380&lt;&gt;"",C380&lt;&gt;"",D380&lt;&gt;"",E380&lt;&gt;"",F380&lt;&gt;""),IF(C380="win",Início!$G$14,Início!$G$18),"")</f>
        <v/>
      </c>
      <c r="H380" s="74" t="str">
        <f t="shared" si="11"/>
        <v/>
      </c>
      <c r="I380" s="51" t="str">
        <f t="shared" si="12"/>
        <v/>
      </c>
      <c r="J380" s="75" t="str">
        <f>IF(AND(A380&lt;&gt;"",B380&lt;&gt;"",C380&lt;&gt;"",D380&lt;&gt;"",E380&lt;&gt;"",F380&lt;&gt;""),IF(C380="win",Início!$G$14,Início!$G$18),"")</f>
        <v/>
      </c>
      <c r="K380" s="74" t="str">
        <f t="shared" si="13"/>
        <v/>
      </c>
      <c r="L380" s="51" t="str">
        <f t="shared" si="14"/>
        <v/>
      </c>
      <c r="M380" s="23"/>
      <c r="N380" s="54" t="str">
        <f t="shared" si="17"/>
        <v/>
      </c>
      <c r="O380" s="54" t="str">
        <f t="shared" si="15"/>
        <v/>
      </c>
      <c r="P380" s="14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</row>
    <row r="381" spans="1:30" ht="18.75" customHeight="1" x14ac:dyDescent="0.25">
      <c r="A381" s="58"/>
      <c r="B381" s="23"/>
      <c r="C381" s="71" t="str">
        <f t="shared" si="10"/>
        <v/>
      </c>
      <c r="D381" s="23"/>
      <c r="E381" s="23"/>
      <c r="F381" s="25"/>
      <c r="G381" s="73" t="str">
        <f>IF(AND(A381&lt;&gt;"",B381&lt;&gt;"",C381&lt;&gt;"",D381&lt;&gt;"",E381&lt;&gt;"",F381&lt;&gt;""),IF(C381="win",Início!$G$14,Início!$G$18),"")</f>
        <v/>
      </c>
      <c r="H381" s="74" t="str">
        <f t="shared" si="11"/>
        <v/>
      </c>
      <c r="I381" s="51" t="str">
        <f t="shared" si="12"/>
        <v/>
      </c>
      <c r="J381" s="75" t="str">
        <f>IF(AND(A381&lt;&gt;"",B381&lt;&gt;"",C381&lt;&gt;"",D381&lt;&gt;"",E381&lt;&gt;"",F381&lt;&gt;""),IF(C381="win",Início!$G$14,Início!$G$18),"")</f>
        <v/>
      </c>
      <c r="K381" s="74" t="str">
        <f t="shared" si="13"/>
        <v/>
      </c>
      <c r="L381" s="51" t="str">
        <f t="shared" si="14"/>
        <v/>
      </c>
      <c r="M381" s="23"/>
      <c r="N381" s="54" t="str">
        <f t="shared" si="17"/>
        <v/>
      </c>
      <c r="O381" s="54" t="str">
        <f t="shared" si="15"/>
        <v/>
      </c>
      <c r="P381" s="14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</row>
    <row r="382" spans="1:30" ht="18.75" customHeight="1" x14ac:dyDescent="0.25">
      <c r="A382" s="58"/>
      <c r="B382" s="23"/>
      <c r="C382" s="71" t="str">
        <f t="shared" si="10"/>
        <v/>
      </c>
      <c r="D382" s="23"/>
      <c r="E382" s="23"/>
      <c r="F382" s="25"/>
      <c r="G382" s="73" t="str">
        <f>IF(AND(A382&lt;&gt;"",B382&lt;&gt;"",C382&lt;&gt;"",D382&lt;&gt;"",E382&lt;&gt;"",F382&lt;&gt;""),IF(C382="win",Início!$G$14,Início!$G$18),"")</f>
        <v/>
      </c>
      <c r="H382" s="74" t="str">
        <f t="shared" si="11"/>
        <v/>
      </c>
      <c r="I382" s="51" t="str">
        <f t="shared" si="12"/>
        <v/>
      </c>
      <c r="J382" s="75" t="str">
        <f>IF(AND(A382&lt;&gt;"",B382&lt;&gt;"",C382&lt;&gt;"",D382&lt;&gt;"",E382&lt;&gt;"",F382&lt;&gt;""),IF(C382="win",Início!$G$14,Início!$G$18),"")</f>
        <v/>
      </c>
      <c r="K382" s="74" t="str">
        <f t="shared" si="13"/>
        <v/>
      </c>
      <c r="L382" s="51" t="str">
        <f t="shared" si="14"/>
        <v/>
      </c>
      <c r="M382" s="23"/>
      <c r="N382" s="54" t="str">
        <f t="shared" si="17"/>
        <v/>
      </c>
      <c r="O382" s="54" t="str">
        <f t="shared" si="15"/>
        <v/>
      </c>
      <c r="P382" s="14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</row>
    <row r="383" spans="1:30" ht="18.75" customHeight="1" x14ac:dyDescent="0.25">
      <c r="A383" s="58"/>
      <c r="B383" s="23"/>
      <c r="C383" s="71" t="str">
        <f t="shared" si="10"/>
        <v/>
      </c>
      <c r="D383" s="23"/>
      <c r="E383" s="23"/>
      <c r="F383" s="25"/>
      <c r="G383" s="73" t="str">
        <f>IF(AND(A383&lt;&gt;"",B383&lt;&gt;"",C383&lt;&gt;"",D383&lt;&gt;"",E383&lt;&gt;"",F383&lt;&gt;""),IF(C383="win",Início!$G$14,Início!$G$18),"")</f>
        <v/>
      </c>
      <c r="H383" s="74" t="str">
        <f t="shared" si="11"/>
        <v/>
      </c>
      <c r="I383" s="51" t="str">
        <f t="shared" si="12"/>
        <v/>
      </c>
      <c r="J383" s="75" t="str">
        <f>IF(AND(A383&lt;&gt;"",B383&lt;&gt;"",C383&lt;&gt;"",D383&lt;&gt;"",E383&lt;&gt;"",F383&lt;&gt;""),IF(C383="win",Início!$G$14,Início!$G$18),"")</f>
        <v/>
      </c>
      <c r="K383" s="74" t="str">
        <f t="shared" si="13"/>
        <v/>
      </c>
      <c r="L383" s="51" t="str">
        <f t="shared" si="14"/>
        <v/>
      </c>
      <c r="M383" s="23"/>
      <c r="N383" s="54" t="str">
        <f t="shared" si="17"/>
        <v/>
      </c>
      <c r="O383" s="54" t="str">
        <f t="shared" si="15"/>
        <v/>
      </c>
      <c r="P383" s="14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</row>
    <row r="384" spans="1:30" ht="18.75" customHeight="1" x14ac:dyDescent="0.25">
      <c r="A384" s="58"/>
      <c r="B384" s="23"/>
      <c r="C384" s="71" t="str">
        <f t="shared" si="10"/>
        <v/>
      </c>
      <c r="D384" s="23"/>
      <c r="E384" s="23"/>
      <c r="F384" s="25"/>
      <c r="G384" s="73" t="str">
        <f>IF(AND(A384&lt;&gt;"",B384&lt;&gt;"",C384&lt;&gt;"",D384&lt;&gt;"",E384&lt;&gt;"",F384&lt;&gt;""),IF(C384="win",Início!$G$14,Início!$G$18),"")</f>
        <v/>
      </c>
      <c r="H384" s="74" t="str">
        <f t="shared" si="11"/>
        <v/>
      </c>
      <c r="I384" s="51" t="str">
        <f t="shared" si="12"/>
        <v/>
      </c>
      <c r="J384" s="75" t="str">
        <f>IF(AND(A384&lt;&gt;"",B384&lt;&gt;"",C384&lt;&gt;"",D384&lt;&gt;"",E384&lt;&gt;"",F384&lt;&gt;""),IF(C384="win",Início!$G$14,Início!$G$18),"")</f>
        <v/>
      </c>
      <c r="K384" s="74" t="str">
        <f t="shared" si="13"/>
        <v/>
      </c>
      <c r="L384" s="51" t="str">
        <f t="shared" si="14"/>
        <v/>
      </c>
      <c r="M384" s="23"/>
      <c r="N384" s="54" t="str">
        <f t="shared" si="17"/>
        <v/>
      </c>
      <c r="O384" s="54" t="str">
        <f t="shared" si="15"/>
        <v/>
      </c>
      <c r="P384" s="14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</row>
    <row r="385" spans="1:30" ht="18.75" customHeight="1" x14ac:dyDescent="0.25">
      <c r="A385" s="58"/>
      <c r="B385" s="23"/>
      <c r="C385" s="71" t="str">
        <f t="shared" si="10"/>
        <v/>
      </c>
      <c r="D385" s="23"/>
      <c r="E385" s="23"/>
      <c r="F385" s="25"/>
      <c r="G385" s="73" t="str">
        <f>IF(AND(A385&lt;&gt;"",B385&lt;&gt;"",C385&lt;&gt;"",D385&lt;&gt;"",E385&lt;&gt;"",F385&lt;&gt;""),IF(C385="win",Início!$G$14,Início!$G$18),"")</f>
        <v/>
      </c>
      <c r="H385" s="74" t="str">
        <f t="shared" si="11"/>
        <v/>
      </c>
      <c r="I385" s="51" t="str">
        <f t="shared" si="12"/>
        <v/>
      </c>
      <c r="J385" s="75" t="str">
        <f>IF(AND(A385&lt;&gt;"",B385&lt;&gt;"",C385&lt;&gt;"",D385&lt;&gt;"",E385&lt;&gt;"",F385&lt;&gt;""),IF(C385="win",Início!$G$14,Início!$G$18),"")</f>
        <v/>
      </c>
      <c r="K385" s="74" t="str">
        <f t="shared" si="13"/>
        <v/>
      </c>
      <c r="L385" s="51" t="str">
        <f t="shared" si="14"/>
        <v/>
      </c>
      <c r="M385" s="23"/>
      <c r="N385" s="54" t="str">
        <f t="shared" si="17"/>
        <v/>
      </c>
      <c r="O385" s="54" t="str">
        <f t="shared" si="15"/>
        <v/>
      </c>
      <c r="P385" s="14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</row>
    <row r="386" spans="1:30" ht="18.75" customHeight="1" x14ac:dyDescent="0.25">
      <c r="A386" s="58"/>
      <c r="B386" s="23"/>
      <c r="C386" s="71" t="str">
        <f t="shared" si="10"/>
        <v/>
      </c>
      <c r="D386" s="23"/>
      <c r="E386" s="23"/>
      <c r="F386" s="25"/>
      <c r="G386" s="73" t="str">
        <f>IF(AND(A386&lt;&gt;"",B386&lt;&gt;"",C386&lt;&gt;"",D386&lt;&gt;"",E386&lt;&gt;"",F386&lt;&gt;""),IF(C386="win",Início!$G$14,Início!$G$18),"")</f>
        <v/>
      </c>
      <c r="H386" s="74" t="str">
        <f t="shared" si="11"/>
        <v/>
      </c>
      <c r="I386" s="51" t="str">
        <f t="shared" si="12"/>
        <v/>
      </c>
      <c r="J386" s="75" t="str">
        <f>IF(AND(A386&lt;&gt;"",B386&lt;&gt;"",C386&lt;&gt;"",D386&lt;&gt;"",E386&lt;&gt;"",F386&lt;&gt;""),IF(C386="win",Início!$G$14,Início!$G$18),"")</f>
        <v/>
      </c>
      <c r="K386" s="74" t="str">
        <f t="shared" si="13"/>
        <v/>
      </c>
      <c r="L386" s="51" t="str">
        <f t="shared" si="14"/>
        <v/>
      </c>
      <c r="M386" s="23"/>
      <c r="N386" s="54" t="str">
        <f t="shared" si="17"/>
        <v/>
      </c>
      <c r="O386" s="54" t="str">
        <f t="shared" si="15"/>
        <v/>
      </c>
      <c r="P386" s="14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</row>
    <row r="387" spans="1:30" ht="18.75" customHeight="1" x14ac:dyDescent="0.25">
      <c r="A387" s="58"/>
      <c r="B387" s="23"/>
      <c r="C387" s="71" t="str">
        <f t="shared" si="10"/>
        <v/>
      </c>
      <c r="D387" s="23"/>
      <c r="E387" s="23"/>
      <c r="F387" s="25"/>
      <c r="G387" s="73" t="str">
        <f>IF(AND(A387&lt;&gt;"",B387&lt;&gt;"",C387&lt;&gt;"",D387&lt;&gt;"",E387&lt;&gt;"",F387&lt;&gt;""),IF(C387="win",Início!$G$14,Início!$G$18),"")</f>
        <v/>
      </c>
      <c r="H387" s="74" t="str">
        <f t="shared" si="11"/>
        <v/>
      </c>
      <c r="I387" s="51" t="str">
        <f t="shared" si="12"/>
        <v/>
      </c>
      <c r="J387" s="75" t="str">
        <f>IF(AND(A387&lt;&gt;"",B387&lt;&gt;"",C387&lt;&gt;"",D387&lt;&gt;"",E387&lt;&gt;"",F387&lt;&gt;""),IF(C387="win",Início!$G$14,Início!$G$18),"")</f>
        <v/>
      </c>
      <c r="K387" s="74" t="str">
        <f t="shared" si="13"/>
        <v/>
      </c>
      <c r="L387" s="51" t="str">
        <f t="shared" si="14"/>
        <v/>
      </c>
      <c r="M387" s="23"/>
      <c r="N387" s="54" t="str">
        <f t="shared" si="17"/>
        <v/>
      </c>
      <c r="O387" s="54" t="str">
        <f t="shared" si="15"/>
        <v/>
      </c>
      <c r="P387" s="14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</row>
    <row r="388" spans="1:30" ht="18.75" customHeight="1" x14ac:dyDescent="0.25">
      <c r="A388" s="58"/>
      <c r="B388" s="23"/>
      <c r="C388" s="71" t="str">
        <f t="shared" si="10"/>
        <v/>
      </c>
      <c r="D388" s="23"/>
      <c r="E388" s="23"/>
      <c r="F388" s="25"/>
      <c r="G388" s="73" t="str">
        <f>IF(AND(A388&lt;&gt;"",B388&lt;&gt;"",C388&lt;&gt;"",D388&lt;&gt;"",E388&lt;&gt;"",F388&lt;&gt;""),IF(C388="win",Início!$G$14,Início!$G$18),"")</f>
        <v/>
      </c>
      <c r="H388" s="74" t="str">
        <f t="shared" si="11"/>
        <v/>
      </c>
      <c r="I388" s="51" t="str">
        <f t="shared" si="12"/>
        <v/>
      </c>
      <c r="J388" s="75" t="str">
        <f>IF(AND(A388&lt;&gt;"",B388&lt;&gt;"",C388&lt;&gt;"",D388&lt;&gt;"",E388&lt;&gt;"",F388&lt;&gt;""),IF(C388="win",Início!$G$14,Início!$G$18),"")</f>
        <v/>
      </c>
      <c r="K388" s="74" t="str">
        <f t="shared" si="13"/>
        <v/>
      </c>
      <c r="L388" s="51" t="str">
        <f t="shared" si="14"/>
        <v/>
      </c>
      <c r="M388" s="23"/>
      <c r="N388" s="54" t="str">
        <f t="shared" si="17"/>
        <v/>
      </c>
      <c r="O388" s="54" t="str">
        <f t="shared" si="15"/>
        <v/>
      </c>
      <c r="P388" s="14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</row>
    <row r="389" spans="1:30" ht="18.75" customHeight="1" x14ac:dyDescent="0.25">
      <c r="A389" s="58"/>
      <c r="B389" s="23"/>
      <c r="C389" s="71" t="str">
        <f t="shared" si="10"/>
        <v/>
      </c>
      <c r="D389" s="23"/>
      <c r="E389" s="23"/>
      <c r="F389" s="25"/>
      <c r="G389" s="73" t="str">
        <f>IF(AND(A389&lt;&gt;"",B389&lt;&gt;"",C389&lt;&gt;"",D389&lt;&gt;"",E389&lt;&gt;"",F389&lt;&gt;""),IF(C389="win",Início!$G$14,Início!$G$18),"")</f>
        <v/>
      </c>
      <c r="H389" s="74" t="str">
        <f t="shared" si="11"/>
        <v/>
      </c>
      <c r="I389" s="51" t="str">
        <f t="shared" si="12"/>
        <v/>
      </c>
      <c r="J389" s="75" t="str">
        <f>IF(AND(A389&lt;&gt;"",B389&lt;&gt;"",C389&lt;&gt;"",D389&lt;&gt;"",E389&lt;&gt;"",F389&lt;&gt;""),IF(C389="win",Início!$G$14,Início!$G$18),"")</f>
        <v/>
      </c>
      <c r="K389" s="74" t="str">
        <f t="shared" si="13"/>
        <v/>
      </c>
      <c r="L389" s="51" t="str">
        <f t="shared" si="14"/>
        <v/>
      </c>
      <c r="M389" s="23"/>
      <c r="N389" s="54" t="str">
        <f t="shared" si="17"/>
        <v/>
      </c>
      <c r="O389" s="54" t="str">
        <f t="shared" si="15"/>
        <v/>
      </c>
      <c r="P389" s="14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</row>
    <row r="390" spans="1:30" ht="18.75" customHeight="1" x14ac:dyDescent="0.25">
      <c r="A390" s="58"/>
      <c r="B390" s="23"/>
      <c r="C390" s="71" t="str">
        <f t="shared" si="10"/>
        <v/>
      </c>
      <c r="D390" s="23"/>
      <c r="E390" s="23"/>
      <c r="F390" s="25"/>
      <c r="G390" s="73" t="str">
        <f>IF(AND(A390&lt;&gt;"",B390&lt;&gt;"",C390&lt;&gt;"",D390&lt;&gt;"",E390&lt;&gt;"",F390&lt;&gt;""),IF(C390="win",Início!$G$14,Início!$G$18),"")</f>
        <v/>
      </c>
      <c r="H390" s="74" t="str">
        <f t="shared" si="11"/>
        <v/>
      </c>
      <c r="I390" s="51" t="str">
        <f t="shared" si="12"/>
        <v/>
      </c>
      <c r="J390" s="75" t="str">
        <f>IF(AND(A390&lt;&gt;"",B390&lt;&gt;"",C390&lt;&gt;"",D390&lt;&gt;"",E390&lt;&gt;"",F390&lt;&gt;""),IF(C390="win",Início!$G$14,Início!$G$18),"")</f>
        <v/>
      </c>
      <c r="K390" s="74" t="str">
        <f t="shared" si="13"/>
        <v/>
      </c>
      <c r="L390" s="51" t="str">
        <f t="shared" si="14"/>
        <v/>
      </c>
      <c r="M390" s="23"/>
      <c r="N390" s="54" t="str">
        <f t="shared" si="17"/>
        <v/>
      </c>
      <c r="O390" s="54" t="str">
        <f t="shared" si="15"/>
        <v/>
      </c>
      <c r="P390" s="14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</row>
    <row r="391" spans="1:30" ht="18.75" customHeight="1" x14ac:dyDescent="0.25">
      <c r="A391" s="58"/>
      <c r="B391" s="23"/>
      <c r="C391" s="71" t="str">
        <f t="shared" si="10"/>
        <v/>
      </c>
      <c r="D391" s="23"/>
      <c r="E391" s="23"/>
      <c r="F391" s="25"/>
      <c r="G391" s="73" t="str">
        <f>IF(AND(A391&lt;&gt;"",B391&lt;&gt;"",C391&lt;&gt;"",D391&lt;&gt;"",E391&lt;&gt;"",F391&lt;&gt;""),IF(C391="win",Início!$G$14,Início!$G$18),"")</f>
        <v/>
      </c>
      <c r="H391" s="74" t="str">
        <f t="shared" si="11"/>
        <v/>
      </c>
      <c r="I391" s="51" t="str">
        <f t="shared" si="12"/>
        <v/>
      </c>
      <c r="J391" s="75" t="str">
        <f>IF(AND(A391&lt;&gt;"",B391&lt;&gt;"",C391&lt;&gt;"",D391&lt;&gt;"",E391&lt;&gt;"",F391&lt;&gt;""),IF(C391="win",Início!$G$14,Início!$G$18),"")</f>
        <v/>
      </c>
      <c r="K391" s="74" t="str">
        <f t="shared" si="13"/>
        <v/>
      </c>
      <c r="L391" s="51" t="str">
        <f t="shared" si="14"/>
        <v/>
      </c>
      <c r="M391" s="23"/>
      <c r="N391" s="54" t="str">
        <f t="shared" ref="N391:N454" si="18">IF(AND(A391&lt;&gt;"",B391&lt;&gt;"",C391&lt;&gt;"",D391&lt;&gt;"",E391&lt;&gt;"",F391&lt;&gt;"",M391&lt;&gt;""),E391*IF(C391="WIN",0.2*IF(D391="C",M391-F391,F391-M391),10*IF(D391="C",M391-F391,F391-M391)),"")</f>
        <v/>
      </c>
      <c r="O391" s="54" t="str">
        <f t="shared" si="15"/>
        <v/>
      </c>
      <c r="P391" s="14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</row>
    <row r="392" spans="1:30" ht="18.75" customHeight="1" x14ac:dyDescent="0.25">
      <c r="A392" s="58"/>
      <c r="B392" s="23"/>
      <c r="C392" s="71" t="str">
        <f t="shared" si="10"/>
        <v/>
      </c>
      <c r="D392" s="23"/>
      <c r="E392" s="23"/>
      <c r="F392" s="25"/>
      <c r="G392" s="73" t="str">
        <f>IF(AND(A392&lt;&gt;"",B392&lt;&gt;"",C392&lt;&gt;"",D392&lt;&gt;"",E392&lt;&gt;"",F392&lt;&gt;""),IF(C392="win",Início!$G$14,Início!$G$18),"")</f>
        <v/>
      </c>
      <c r="H392" s="74" t="str">
        <f t="shared" si="11"/>
        <v/>
      </c>
      <c r="I392" s="51" t="str">
        <f t="shared" si="12"/>
        <v/>
      </c>
      <c r="J392" s="75" t="str">
        <f>IF(AND(A392&lt;&gt;"",B392&lt;&gt;"",C392&lt;&gt;"",D392&lt;&gt;"",E392&lt;&gt;"",F392&lt;&gt;""),IF(C392="win",Início!$G$14,Início!$G$18),"")</f>
        <v/>
      </c>
      <c r="K392" s="74" t="str">
        <f t="shared" si="13"/>
        <v/>
      </c>
      <c r="L392" s="51" t="str">
        <f t="shared" si="14"/>
        <v/>
      </c>
      <c r="M392" s="23"/>
      <c r="N392" s="54" t="str">
        <f t="shared" si="18"/>
        <v/>
      </c>
      <c r="O392" s="54" t="str">
        <f t="shared" si="15"/>
        <v/>
      </c>
      <c r="P392" s="14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</row>
    <row r="393" spans="1:30" ht="18.75" customHeight="1" x14ac:dyDescent="0.25">
      <c r="A393" s="58"/>
      <c r="B393" s="23"/>
      <c r="C393" s="71" t="str">
        <f t="shared" si="10"/>
        <v/>
      </c>
      <c r="D393" s="23"/>
      <c r="E393" s="23"/>
      <c r="F393" s="25"/>
      <c r="G393" s="73" t="str">
        <f>IF(AND(A393&lt;&gt;"",B393&lt;&gt;"",C393&lt;&gt;"",D393&lt;&gt;"",E393&lt;&gt;"",F393&lt;&gt;""),IF(C393="win",Início!$G$14,Início!$G$18),"")</f>
        <v/>
      </c>
      <c r="H393" s="74" t="str">
        <f t="shared" si="11"/>
        <v/>
      </c>
      <c r="I393" s="51" t="str">
        <f t="shared" si="12"/>
        <v/>
      </c>
      <c r="J393" s="75" t="str">
        <f>IF(AND(A393&lt;&gt;"",B393&lt;&gt;"",C393&lt;&gt;"",D393&lt;&gt;"",E393&lt;&gt;"",F393&lt;&gt;""),IF(C393="win",Início!$G$14,Início!$G$18),"")</f>
        <v/>
      </c>
      <c r="K393" s="74" t="str">
        <f t="shared" si="13"/>
        <v/>
      </c>
      <c r="L393" s="51" t="str">
        <f t="shared" si="14"/>
        <v/>
      </c>
      <c r="M393" s="23"/>
      <c r="N393" s="54" t="str">
        <f t="shared" si="18"/>
        <v/>
      </c>
      <c r="O393" s="54" t="str">
        <f t="shared" si="15"/>
        <v/>
      </c>
      <c r="P393" s="14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</row>
    <row r="394" spans="1:30" ht="18.75" customHeight="1" x14ac:dyDescent="0.25">
      <c r="A394" s="58"/>
      <c r="B394" s="23"/>
      <c r="C394" s="71" t="str">
        <f t="shared" si="10"/>
        <v/>
      </c>
      <c r="D394" s="23"/>
      <c r="E394" s="23"/>
      <c r="F394" s="25"/>
      <c r="G394" s="73" t="str">
        <f>IF(AND(A394&lt;&gt;"",B394&lt;&gt;"",C394&lt;&gt;"",D394&lt;&gt;"",E394&lt;&gt;"",F394&lt;&gt;""),IF(C394="win",Início!$G$14,Início!$G$18),"")</f>
        <v/>
      </c>
      <c r="H394" s="74" t="str">
        <f t="shared" si="11"/>
        <v/>
      </c>
      <c r="I394" s="51" t="str">
        <f t="shared" si="12"/>
        <v/>
      </c>
      <c r="J394" s="75" t="str">
        <f>IF(AND(A394&lt;&gt;"",B394&lt;&gt;"",C394&lt;&gt;"",D394&lt;&gt;"",E394&lt;&gt;"",F394&lt;&gt;""),IF(C394="win",Início!$G$14,Início!$G$18),"")</f>
        <v/>
      </c>
      <c r="K394" s="74" t="str">
        <f t="shared" si="13"/>
        <v/>
      </c>
      <c r="L394" s="51" t="str">
        <f t="shared" si="14"/>
        <v/>
      </c>
      <c r="M394" s="23"/>
      <c r="N394" s="54" t="str">
        <f t="shared" si="18"/>
        <v/>
      </c>
      <c r="O394" s="54" t="str">
        <f t="shared" si="15"/>
        <v/>
      </c>
      <c r="P394" s="14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</row>
    <row r="395" spans="1:30" ht="18.75" customHeight="1" x14ac:dyDescent="0.25">
      <c r="A395" s="58"/>
      <c r="B395" s="23"/>
      <c r="C395" s="71" t="str">
        <f t="shared" si="10"/>
        <v/>
      </c>
      <c r="D395" s="23"/>
      <c r="E395" s="23"/>
      <c r="F395" s="25"/>
      <c r="G395" s="73" t="str">
        <f>IF(AND(A395&lt;&gt;"",B395&lt;&gt;"",C395&lt;&gt;"",D395&lt;&gt;"",E395&lt;&gt;"",F395&lt;&gt;""),IF(C395="win",Início!$G$14,Início!$G$18),"")</f>
        <v/>
      </c>
      <c r="H395" s="74" t="str">
        <f t="shared" si="11"/>
        <v/>
      </c>
      <c r="I395" s="51" t="str">
        <f t="shared" si="12"/>
        <v/>
      </c>
      <c r="J395" s="75" t="str">
        <f>IF(AND(A395&lt;&gt;"",B395&lt;&gt;"",C395&lt;&gt;"",D395&lt;&gt;"",E395&lt;&gt;"",F395&lt;&gt;""),IF(C395="win",Início!$G$14,Início!$G$18),"")</f>
        <v/>
      </c>
      <c r="K395" s="74" t="str">
        <f t="shared" si="13"/>
        <v/>
      </c>
      <c r="L395" s="51" t="str">
        <f t="shared" si="14"/>
        <v/>
      </c>
      <c r="M395" s="23"/>
      <c r="N395" s="54" t="str">
        <f t="shared" si="18"/>
        <v/>
      </c>
      <c r="O395" s="54" t="str">
        <f t="shared" si="15"/>
        <v/>
      </c>
      <c r="P395" s="14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</row>
    <row r="396" spans="1:30" ht="18.75" customHeight="1" x14ac:dyDescent="0.25">
      <c r="A396" s="58"/>
      <c r="B396" s="23"/>
      <c r="C396" s="71" t="str">
        <f t="shared" si="10"/>
        <v/>
      </c>
      <c r="D396" s="23"/>
      <c r="E396" s="23"/>
      <c r="F396" s="25"/>
      <c r="G396" s="73" t="str">
        <f>IF(AND(A396&lt;&gt;"",B396&lt;&gt;"",C396&lt;&gt;"",D396&lt;&gt;"",E396&lt;&gt;"",F396&lt;&gt;""),IF(C396="win",Início!$G$14,Início!$G$18),"")</f>
        <v/>
      </c>
      <c r="H396" s="74" t="str">
        <f t="shared" si="11"/>
        <v/>
      </c>
      <c r="I396" s="51" t="str">
        <f t="shared" si="12"/>
        <v/>
      </c>
      <c r="J396" s="75" t="str">
        <f>IF(AND(A396&lt;&gt;"",B396&lt;&gt;"",C396&lt;&gt;"",D396&lt;&gt;"",E396&lt;&gt;"",F396&lt;&gt;""),IF(C396="win",Início!$G$14,Início!$G$18),"")</f>
        <v/>
      </c>
      <c r="K396" s="74" t="str">
        <f t="shared" si="13"/>
        <v/>
      </c>
      <c r="L396" s="51" t="str">
        <f t="shared" si="14"/>
        <v/>
      </c>
      <c r="M396" s="23"/>
      <c r="N396" s="54" t="str">
        <f t="shared" si="18"/>
        <v/>
      </c>
      <c r="O396" s="54" t="str">
        <f t="shared" si="15"/>
        <v/>
      </c>
      <c r="P396" s="14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</row>
    <row r="397" spans="1:30" ht="18.75" customHeight="1" x14ac:dyDescent="0.25">
      <c r="A397" s="58"/>
      <c r="B397" s="23"/>
      <c r="C397" s="71" t="str">
        <f t="shared" si="10"/>
        <v/>
      </c>
      <c r="D397" s="23"/>
      <c r="E397" s="23"/>
      <c r="F397" s="25"/>
      <c r="G397" s="73" t="str">
        <f>IF(AND(A397&lt;&gt;"",B397&lt;&gt;"",C397&lt;&gt;"",D397&lt;&gt;"",E397&lt;&gt;"",F397&lt;&gt;""),IF(C397="win",Início!$G$14,Início!$G$18),"")</f>
        <v/>
      </c>
      <c r="H397" s="74" t="str">
        <f t="shared" si="11"/>
        <v/>
      </c>
      <c r="I397" s="51" t="str">
        <f t="shared" si="12"/>
        <v/>
      </c>
      <c r="J397" s="75" t="str">
        <f>IF(AND(A397&lt;&gt;"",B397&lt;&gt;"",C397&lt;&gt;"",D397&lt;&gt;"",E397&lt;&gt;"",F397&lt;&gt;""),IF(C397="win",Início!$G$14,Início!$G$18),"")</f>
        <v/>
      </c>
      <c r="K397" s="74" t="str">
        <f t="shared" si="13"/>
        <v/>
      </c>
      <c r="L397" s="51" t="str">
        <f t="shared" si="14"/>
        <v/>
      </c>
      <c r="M397" s="23"/>
      <c r="N397" s="54" t="str">
        <f t="shared" si="18"/>
        <v/>
      </c>
      <c r="O397" s="54" t="str">
        <f t="shared" si="15"/>
        <v/>
      </c>
      <c r="P397" s="14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</row>
    <row r="398" spans="1:30" ht="18.75" customHeight="1" x14ac:dyDescent="0.25">
      <c r="A398" s="58"/>
      <c r="B398" s="23"/>
      <c r="C398" s="71" t="str">
        <f t="shared" si="10"/>
        <v/>
      </c>
      <c r="D398" s="23"/>
      <c r="E398" s="23"/>
      <c r="F398" s="25"/>
      <c r="G398" s="73" t="str">
        <f>IF(AND(A398&lt;&gt;"",B398&lt;&gt;"",C398&lt;&gt;"",D398&lt;&gt;"",E398&lt;&gt;"",F398&lt;&gt;""),IF(C398="win",Início!$G$14,Início!$G$18),"")</f>
        <v/>
      </c>
      <c r="H398" s="74" t="str">
        <f t="shared" si="11"/>
        <v/>
      </c>
      <c r="I398" s="51" t="str">
        <f t="shared" si="12"/>
        <v/>
      </c>
      <c r="J398" s="75" t="str">
        <f>IF(AND(A398&lt;&gt;"",B398&lt;&gt;"",C398&lt;&gt;"",D398&lt;&gt;"",E398&lt;&gt;"",F398&lt;&gt;""),IF(C398="win",Início!$G$14,Início!$G$18),"")</f>
        <v/>
      </c>
      <c r="K398" s="74" t="str">
        <f t="shared" si="13"/>
        <v/>
      </c>
      <c r="L398" s="51" t="str">
        <f t="shared" si="14"/>
        <v/>
      </c>
      <c r="M398" s="23"/>
      <c r="N398" s="54" t="str">
        <f t="shared" si="18"/>
        <v/>
      </c>
      <c r="O398" s="54" t="str">
        <f t="shared" si="15"/>
        <v/>
      </c>
      <c r="P398" s="14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</row>
    <row r="399" spans="1:30" ht="18.75" customHeight="1" x14ac:dyDescent="0.25">
      <c r="A399" s="58"/>
      <c r="B399" s="23"/>
      <c r="C399" s="71" t="str">
        <f t="shared" si="10"/>
        <v/>
      </c>
      <c r="D399" s="23"/>
      <c r="E399" s="23"/>
      <c r="F399" s="25"/>
      <c r="G399" s="73" t="str">
        <f>IF(AND(A399&lt;&gt;"",B399&lt;&gt;"",C399&lt;&gt;"",D399&lt;&gt;"",E399&lt;&gt;"",F399&lt;&gt;""),IF(C399="win",Início!$G$14,Início!$G$18),"")</f>
        <v/>
      </c>
      <c r="H399" s="74" t="str">
        <f t="shared" si="11"/>
        <v/>
      </c>
      <c r="I399" s="51" t="str">
        <f t="shared" si="12"/>
        <v/>
      </c>
      <c r="J399" s="75" t="str">
        <f>IF(AND(A399&lt;&gt;"",B399&lt;&gt;"",C399&lt;&gt;"",D399&lt;&gt;"",E399&lt;&gt;"",F399&lt;&gt;""),IF(C399="win",Início!$G$14,Início!$G$18),"")</f>
        <v/>
      </c>
      <c r="K399" s="74" t="str">
        <f t="shared" si="13"/>
        <v/>
      </c>
      <c r="L399" s="51" t="str">
        <f t="shared" si="14"/>
        <v/>
      </c>
      <c r="M399" s="23"/>
      <c r="N399" s="54" t="str">
        <f t="shared" si="18"/>
        <v/>
      </c>
      <c r="O399" s="54" t="str">
        <f t="shared" si="15"/>
        <v/>
      </c>
      <c r="P399" s="14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</row>
    <row r="400" spans="1:30" ht="18.75" customHeight="1" x14ac:dyDescent="0.25">
      <c r="A400" s="58"/>
      <c r="B400" s="23"/>
      <c r="C400" s="71" t="str">
        <f t="shared" si="10"/>
        <v/>
      </c>
      <c r="D400" s="23"/>
      <c r="E400" s="23"/>
      <c r="F400" s="25"/>
      <c r="G400" s="73" t="str">
        <f>IF(AND(A400&lt;&gt;"",B400&lt;&gt;"",C400&lt;&gt;"",D400&lt;&gt;"",E400&lt;&gt;"",F400&lt;&gt;""),IF(C400="win",Início!$G$14,Início!$G$18),"")</f>
        <v/>
      </c>
      <c r="H400" s="74" t="str">
        <f t="shared" si="11"/>
        <v/>
      </c>
      <c r="I400" s="51" t="str">
        <f t="shared" si="12"/>
        <v/>
      </c>
      <c r="J400" s="75" t="str">
        <f>IF(AND(A400&lt;&gt;"",B400&lt;&gt;"",C400&lt;&gt;"",D400&lt;&gt;"",E400&lt;&gt;"",F400&lt;&gt;""),IF(C400="win",Início!$G$14,Início!$G$18),"")</f>
        <v/>
      </c>
      <c r="K400" s="74" t="str">
        <f t="shared" si="13"/>
        <v/>
      </c>
      <c r="L400" s="51" t="str">
        <f t="shared" si="14"/>
        <v/>
      </c>
      <c r="M400" s="23"/>
      <c r="N400" s="54" t="str">
        <f t="shared" si="18"/>
        <v/>
      </c>
      <c r="O400" s="54" t="str">
        <f t="shared" si="15"/>
        <v/>
      </c>
      <c r="P400" s="14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</row>
    <row r="401" spans="1:30" ht="18.75" customHeight="1" x14ac:dyDescent="0.25">
      <c r="A401" s="58"/>
      <c r="B401" s="23"/>
      <c r="C401" s="71" t="str">
        <f t="shared" si="10"/>
        <v/>
      </c>
      <c r="D401" s="23"/>
      <c r="E401" s="23"/>
      <c r="F401" s="25"/>
      <c r="G401" s="73" t="str">
        <f>IF(AND(A401&lt;&gt;"",B401&lt;&gt;"",C401&lt;&gt;"",D401&lt;&gt;"",E401&lt;&gt;"",F401&lt;&gt;""),IF(C401="win",Início!$G$14,Início!$G$18),"")</f>
        <v/>
      </c>
      <c r="H401" s="74" t="str">
        <f t="shared" si="11"/>
        <v/>
      </c>
      <c r="I401" s="51" t="str">
        <f t="shared" si="12"/>
        <v/>
      </c>
      <c r="J401" s="75" t="str">
        <f>IF(AND(A401&lt;&gt;"",B401&lt;&gt;"",C401&lt;&gt;"",D401&lt;&gt;"",E401&lt;&gt;"",F401&lt;&gt;""),IF(C401="win",Início!$G$14,Início!$G$18),"")</f>
        <v/>
      </c>
      <c r="K401" s="74" t="str">
        <f t="shared" si="13"/>
        <v/>
      </c>
      <c r="L401" s="51" t="str">
        <f t="shared" si="14"/>
        <v/>
      </c>
      <c r="M401" s="23"/>
      <c r="N401" s="54" t="str">
        <f t="shared" si="18"/>
        <v/>
      </c>
      <c r="O401" s="54" t="str">
        <f t="shared" si="15"/>
        <v/>
      </c>
      <c r="P401" s="14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</row>
    <row r="402" spans="1:30" ht="18.75" customHeight="1" x14ac:dyDescent="0.25">
      <c r="A402" s="58"/>
      <c r="B402" s="23"/>
      <c r="C402" s="71" t="str">
        <f t="shared" si="10"/>
        <v/>
      </c>
      <c r="D402" s="23"/>
      <c r="E402" s="23"/>
      <c r="F402" s="25"/>
      <c r="G402" s="73" t="str">
        <f>IF(AND(A402&lt;&gt;"",B402&lt;&gt;"",C402&lt;&gt;"",D402&lt;&gt;"",E402&lt;&gt;"",F402&lt;&gt;""),IF(C402="win",Início!$G$14,Início!$G$18),"")</f>
        <v/>
      </c>
      <c r="H402" s="74" t="str">
        <f t="shared" si="11"/>
        <v/>
      </c>
      <c r="I402" s="51" t="str">
        <f t="shared" si="12"/>
        <v/>
      </c>
      <c r="J402" s="75" t="str">
        <f>IF(AND(A402&lt;&gt;"",B402&lt;&gt;"",C402&lt;&gt;"",D402&lt;&gt;"",E402&lt;&gt;"",F402&lt;&gt;""),IF(C402="win",Início!$G$14,Início!$G$18),"")</f>
        <v/>
      </c>
      <c r="K402" s="74" t="str">
        <f t="shared" si="13"/>
        <v/>
      </c>
      <c r="L402" s="51" t="str">
        <f t="shared" si="14"/>
        <v/>
      </c>
      <c r="M402" s="23"/>
      <c r="N402" s="54" t="str">
        <f t="shared" si="18"/>
        <v/>
      </c>
      <c r="O402" s="54" t="str">
        <f t="shared" si="15"/>
        <v/>
      </c>
      <c r="P402" s="14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</row>
    <row r="403" spans="1:30" ht="18.75" customHeight="1" x14ac:dyDescent="0.25">
      <c r="A403" s="58"/>
      <c r="B403" s="23"/>
      <c r="C403" s="71" t="str">
        <f t="shared" si="10"/>
        <v/>
      </c>
      <c r="D403" s="23"/>
      <c r="E403" s="23"/>
      <c r="F403" s="25"/>
      <c r="G403" s="73" t="str">
        <f>IF(AND(A403&lt;&gt;"",B403&lt;&gt;"",C403&lt;&gt;"",D403&lt;&gt;"",E403&lt;&gt;"",F403&lt;&gt;""),IF(C403="win",Início!$G$14,Início!$G$18),"")</f>
        <v/>
      </c>
      <c r="H403" s="74" t="str">
        <f t="shared" si="11"/>
        <v/>
      </c>
      <c r="I403" s="51" t="str">
        <f t="shared" si="12"/>
        <v/>
      </c>
      <c r="J403" s="75" t="str">
        <f>IF(AND(A403&lt;&gt;"",B403&lt;&gt;"",C403&lt;&gt;"",D403&lt;&gt;"",E403&lt;&gt;"",F403&lt;&gt;""),IF(C403="win",Início!$G$14,Início!$G$18),"")</f>
        <v/>
      </c>
      <c r="K403" s="74" t="str">
        <f t="shared" si="13"/>
        <v/>
      </c>
      <c r="L403" s="51" t="str">
        <f t="shared" si="14"/>
        <v/>
      </c>
      <c r="M403" s="23"/>
      <c r="N403" s="54" t="str">
        <f t="shared" si="18"/>
        <v/>
      </c>
      <c r="O403" s="54" t="str">
        <f t="shared" si="15"/>
        <v/>
      </c>
      <c r="P403" s="14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</row>
    <row r="404" spans="1:30" ht="18.75" customHeight="1" x14ac:dyDescent="0.25">
      <c r="A404" s="58"/>
      <c r="B404" s="23"/>
      <c r="C404" s="71" t="str">
        <f t="shared" si="10"/>
        <v/>
      </c>
      <c r="D404" s="23"/>
      <c r="E404" s="23"/>
      <c r="F404" s="25"/>
      <c r="G404" s="73" t="str">
        <f>IF(AND(A404&lt;&gt;"",B404&lt;&gt;"",C404&lt;&gt;"",D404&lt;&gt;"",E404&lt;&gt;"",F404&lt;&gt;""),IF(C404="win",Início!$G$14,Início!$G$18),"")</f>
        <v/>
      </c>
      <c r="H404" s="74" t="str">
        <f t="shared" si="11"/>
        <v/>
      </c>
      <c r="I404" s="51" t="str">
        <f t="shared" si="12"/>
        <v/>
      </c>
      <c r="J404" s="75" t="str">
        <f>IF(AND(A404&lt;&gt;"",B404&lt;&gt;"",C404&lt;&gt;"",D404&lt;&gt;"",E404&lt;&gt;"",F404&lt;&gt;""),IF(C404="win",Início!$G$14,Início!$G$18),"")</f>
        <v/>
      </c>
      <c r="K404" s="74" t="str">
        <f t="shared" si="13"/>
        <v/>
      </c>
      <c r="L404" s="51" t="str">
        <f t="shared" si="14"/>
        <v/>
      </c>
      <c r="M404" s="23"/>
      <c r="N404" s="54" t="str">
        <f t="shared" si="18"/>
        <v/>
      </c>
      <c r="O404" s="54" t="str">
        <f t="shared" si="15"/>
        <v/>
      </c>
      <c r="P404" s="14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</row>
    <row r="405" spans="1:30" ht="18.75" customHeight="1" x14ac:dyDescent="0.25">
      <c r="A405" s="58"/>
      <c r="B405" s="23"/>
      <c r="C405" s="71" t="str">
        <f t="shared" si="10"/>
        <v/>
      </c>
      <c r="D405" s="23"/>
      <c r="E405" s="23"/>
      <c r="F405" s="25"/>
      <c r="G405" s="73" t="str">
        <f>IF(AND(A405&lt;&gt;"",B405&lt;&gt;"",C405&lt;&gt;"",D405&lt;&gt;"",E405&lt;&gt;"",F405&lt;&gt;""),IF(C405="win",Início!$G$14,Início!$G$18),"")</f>
        <v/>
      </c>
      <c r="H405" s="74" t="str">
        <f t="shared" si="11"/>
        <v/>
      </c>
      <c r="I405" s="51" t="str">
        <f t="shared" si="12"/>
        <v/>
      </c>
      <c r="J405" s="75" t="str">
        <f>IF(AND(A405&lt;&gt;"",B405&lt;&gt;"",C405&lt;&gt;"",D405&lt;&gt;"",E405&lt;&gt;"",F405&lt;&gt;""),IF(C405="win",Início!$G$14,Início!$G$18),"")</f>
        <v/>
      </c>
      <c r="K405" s="74" t="str">
        <f t="shared" si="13"/>
        <v/>
      </c>
      <c r="L405" s="51" t="str">
        <f t="shared" si="14"/>
        <v/>
      </c>
      <c r="M405" s="23"/>
      <c r="N405" s="54" t="str">
        <f t="shared" si="18"/>
        <v/>
      </c>
      <c r="O405" s="54" t="str">
        <f t="shared" si="15"/>
        <v/>
      </c>
      <c r="P405" s="14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</row>
    <row r="406" spans="1:30" ht="18.75" customHeight="1" x14ac:dyDescent="0.25">
      <c r="A406" s="58"/>
      <c r="B406" s="23"/>
      <c r="C406" s="71" t="str">
        <f t="shared" si="10"/>
        <v/>
      </c>
      <c r="D406" s="23"/>
      <c r="E406" s="23"/>
      <c r="F406" s="25"/>
      <c r="G406" s="73" t="str">
        <f>IF(AND(A406&lt;&gt;"",B406&lt;&gt;"",C406&lt;&gt;"",D406&lt;&gt;"",E406&lt;&gt;"",F406&lt;&gt;""),IF(C406="win",Início!$G$14,Início!$G$18),"")</f>
        <v/>
      </c>
      <c r="H406" s="74" t="str">
        <f t="shared" si="11"/>
        <v/>
      </c>
      <c r="I406" s="51" t="str">
        <f t="shared" si="12"/>
        <v/>
      </c>
      <c r="J406" s="75" t="str">
        <f>IF(AND(A406&lt;&gt;"",B406&lt;&gt;"",C406&lt;&gt;"",D406&lt;&gt;"",E406&lt;&gt;"",F406&lt;&gt;""),IF(C406="win",Início!$G$14,Início!$G$18),"")</f>
        <v/>
      </c>
      <c r="K406" s="74" t="str">
        <f t="shared" si="13"/>
        <v/>
      </c>
      <c r="L406" s="51" t="str">
        <f t="shared" si="14"/>
        <v/>
      </c>
      <c r="M406" s="23"/>
      <c r="N406" s="54" t="str">
        <f t="shared" si="18"/>
        <v/>
      </c>
      <c r="O406" s="54" t="str">
        <f t="shared" si="15"/>
        <v/>
      </c>
      <c r="P406" s="14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</row>
    <row r="407" spans="1:30" ht="18.75" customHeight="1" x14ac:dyDescent="0.25">
      <c r="A407" s="58"/>
      <c r="B407" s="23"/>
      <c r="C407" s="71" t="str">
        <f t="shared" si="10"/>
        <v/>
      </c>
      <c r="D407" s="23"/>
      <c r="E407" s="23"/>
      <c r="F407" s="25"/>
      <c r="G407" s="73" t="str">
        <f>IF(AND(A407&lt;&gt;"",B407&lt;&gt;"",C407&lt;&gt;"",D407&lt;&gt;"",E407&lt;&gt;"",F407&lt;&gt;""),IF(C407="win",Início!$G$14,Início!$G$18),"")</f>
        <v/>
      </c>
      <c r="H407" s="74" t="str">
        <f t="shared" si="11"/>
        <v/>
      </c>
      <c r="I407" s="51" t="str">
        <f t="shared" si="12"/>
        <v/>
      </c>
      <c r="J407" s="75" t="str">
        <f>IF(AND(A407&lt;&gt;"",B407&lt;&gt;"",C407&lt;&gt;"",D407&lt;&gt;"",E407&lt;&gt;"",F407&lt;&gt;""),IF(C407="win",Início!$G$14,Início!$G$18),"")</f>
        <v/>
      </c>
      <c r="K407" s="74" t="str">
        <f t="shared" si="13"/>
        <v/>
      </c>
      <c r="L407" s="51" t="str">
        <f t="shared" si="14"/>
        <v/>
      </c>
      <c r="M407" s="23"/>
      <c r="N407" s="54" t="str">
        <f t="shared" si="18"/>
        <v/>
      </c>
      <c r="O407" s="54" t="str">
        <f t="shared" si="15"/>
        <v/>
      </c>
      <c r="P407" s="14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</row>
    <row r="408" spans="1:30" ht="18.75" customHeight="1" x14ac:dyDescent="0.25">
      <c r="A408" s="58"/>
      <c r="B408" s="23"/>
      <c r="C408" s="71" t="str">
        <f t="shared" si="10"/>
        <v/>
      </c>
      <c r="D408" s="23"/>
      <c r="E408" s="23"/>
      <c r="F408" s="25"/>
      <c r="G408" s="73" t="str">
        <f>IF(AND(A408&lt;&gt;"",B408&lt;&gt;"",C408&lt;&gt;"",D408&lt;&gt;"",E408&lt;&gt;"",F408&lt;&gt;""),IF(C408="win",Início!$G$14,Início!$G$18),"")</f>
        <v/>
      </c>
      <c r="H408" s="74" t="str">
        <f t="shared" si="11"/>
        <v/>
      </c>
      <c r="I408" s="51" t="str">
        <f t="shared" si="12"/>
        <v/>
      </c>
      <c r="J408" s="75" t="str">
        <f>IF(AND(A408&lt;&gt;"",B408&lt;&gt;"",C408&lt;&gt;"",D408&lt;&gt;"",E408&lt;&gt;"",F408&lt;&gt;""),IF(C408="win",Início!$G$14,Início!$G$18),"")</f>
        <v/>
      </c>
      <c r="K408" s="74" t="str">
        <f t="shared" si="13"/>
        <v/>
      </c>
      <c r="L408" s="51" t="str">
        <f t="shared" si="14"/>
        <v/>
      </c>
      <c r="M408" s="23"/>
      <c r="N408" s="54" t="str">
        <f t="shared" si="18"/>
        <v/>
      </c>
      <c r="O408" s="54" t="str">
        <f t="shared" si="15"/>
        <v/>
      </c>
      <c r="P408" s="14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</row>
    <row r="409" spans="1:30" ht="18.75" customHeight="1" x14ac:dyDescent="0.25">
      <c r="A409" s="58"/>
      <c r="B409" s="23"/>
      <c r="C409" s="71" t="str">
        <f t="shared" si="10"/>
        <v/>
      </c>
      <c r="D409" s="23"/>
      <c r="E409" s="23"/>
      <c r="F409" s="25"/>
      <c r="G409" s="73" t="str">
        <f>IF(AND(A409&lt;&gt;"",B409&lt;&gt;"",C409&lt;&gt;"",D409&lt;&gt;"",E409&lt;&gt;"",F409&lt;&gt;""),IF(C409="win",Início!$G$14,Início!$G$18),"")</f>
        <v/>
      </c>
      <c r="H409" s="74" t="str">
        <f t="shared" si="11"/>
        <v/>
      </c>
      <c r="I409" s="51" t="str">
        <f t="shared" si="12"/>
        <v/>
      </c>
      <c r="J409" s="75" t="str">
        <f>IF(AND(A409&lt;&gt;"",B409&lt;&gt;"",C409&lt;&gt;"",D409&lt;&gt;"",E409&lt;&gt;"",F409&lt;&gt;""),IF(C409="win",Início!$G$14,Início!$G$18),"")</f>
        <v/>
      </c>
      <c r="K409" s="74" t="str">
        <f t="shared" si="13"/>
        <v/>
      </c>
      <c r="L409" s="51" t="str">
        <f t="shared" si="14"/>
        <v/>
      </c>
      <c r="M409" s="23"/>
      <c r="N409" s="54" t="str">
        <f t="shared" si="18"/>
        <v/>
      </c>
      <c r="O409" s="54" t="str">
        <f t="shared" si="15"/>
        <v/>
      </c>
      <c r="P409" s="14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</row>
    <row r="410" spans="1:30" ht="18.75" customHeight="1" x14ac:dyDescent="0.25">
      <c r="A410" s="58"/>
      <c r="B410" s="23"/>
      <c r="C410" s="71" t="str">
        <f t="shared" si="10"/>
        <v/>
      </c>
      <c r="D410" s="23"/>
      <c r="E410" s="23"/>
      <c r="F410" s="25"/>
      <c r="G410" s="73" t="str">
        <f>IF(AND(A410&lt;&gt;"",B410&lt;&gt;"",C410&lt;&gt;"",D410&lt;&gt;"",E410&lt;&gt;"",F410&lt;&gt;""),IF(C410="win",Início!$G$14,Início!$G$18),"")</f>
        <v/>
      </c>
      <c r="H410" s="74" t="str">
        <f t="shared" si="11"/>
        <v/>
      </c>
      <c r="I410" s="51" t="str">
        <f t="shared" si="12"/>
        <v/>
      </c>
      <c r="J410" s="75" t="str">
        <f>IF(AND(A410&lt;&gt;"",B410&lt;&gt;"",C410&lt;&gt;"",D410&lt;&gt;"",E410&lt;&gt;"",F410&lt;&gt;""),IF(C410="win",Início!$G$14,Início!$G$18),"")</f>
        <v/>
      </c>
      <c r="K410" s="74" t="str">
        <f t="shared" si="13"/>
        <v/>
      </c>
      <c r="L410" s="51" t="str">
        <f t="shared" si="14"/>
        <v/>
      </c>
      <c r="M410" s="23"/>
      <c r="N410" s="54" t="str">
        <f t="shared" si="18"/>
        <v/>
      </c>
      <c r="O410" s="54" t="str">
        <f t="shared" si="15"/>
        <v/>
      </c>
      <c r="P410" s="14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</row>
    <row r="411" spans="1:30" ht="18.75" customHeight="1" x14ac:dyDescent="0.25">
      <c r="A411" s="58"/>
      <c r="B411" s="23"/>
      <c r="C411" s="71" t="str">
        <f t="shared" si="10"/>
        <v/>
      </c>
      <c r="D411" s="23"/>
      <c r="E411" s="23"/>
      <c r="F411" s="25"/>
      <c r="G411" s="73" t="str">
        <f>IF(AND(A411&lt;&gt;"",B411&lt;&gt;"",C411&lt;&gt;"",D411&lt;&gt;"",E411&lt;&gt;"",F411&lt;&gt;""),IF(C411="win",Início!$G$14,Início!$G$18),"")</f>
        <v/>
      </c>
      <c r="H411" s="74" t="str">
        <f t="shared" si="11"/>
        <v/>
      </c>
      <c r="I411" s="51" t="str">
        <f t="shared" si="12"/>
        <v/>
      </c>
      <c r="J411" s="75" t="str">
        <f>IF(AND(A411&lt;&gt;"",B411&lt;&gt;"",C411&lt;&gt;"",D411&lt;&gt;"",E411&lt;&gt;"",F411&lt;&gt;""),IF(C411="win",Início!$G$14,Início!$G$18),"")</f>
        <v/>
      </c>
      <c r="K411" s="74" t="str">
        <f t="shared" si="13"/>
        <v/>
      </c>
      <c r="L411" s="51" t="str">
        <f t="shared" si="14"/>
        <v/>
      </c>
      <c r="M411" s="23"/>
      <c r="N411" s="54" t="str">
        <f t="shared" si="18"/>
        <v/>
      </c>
      <c r="O411" s="54" t="str">
        <f t="shared" si="15"/>
        <v/>
      </c>
      <c r="P411" s="14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</row>
    <row r="412" spans="1:30" ht="18.75" customHeight="1" x14ac:dyDescent="0.25">
      <c r="A412" s="58"/>
      <c r="B412" s="23"/>
      <c r="C412" s="71" t="str">
        <f t="shared" si="10"/>
        <v/>
      </c>
      <c r="D412" s="23"/>
      <c r="E412" s="23"/>
      <c r="F412" s="25"/>
      <c r="G412" s="73" t="str">
        <f>IF(AND(A412&lt;&gt;"",B412&lt;&gt;"",C412&lt;&gt;"",D412&lt;&gt;"",E412&lt;&gt;"",F412&lt;&gt;""),IF(C412="win",Início!$G$14,Início!$G$18),"")</f>
        <v/>
      </c>
      <c r="H412" s="74" t="str">
        <f t="shared" si="11"/>
        <v/>
      </c>
      <c r="I412" s="51" t="str">
        <f t="shared" si="12"/>
        <v/>
      </c>
      <c r="J412" s="75" t="str">
        <f>IF(AND(A412&lt;&gt;"",B412&lt;&gt;"",C412&lt;&gt;"",D412&lt;&gt;"",E412&lt;&gt;"",F412&lt;&gt;""),IF(C412="win",Início!$G$14,Início!$G$18),"")</f>
        <v/>
      </c>
      <c r="K412" s="74" t="str">
        <f t="shared" si="13"/>
        <v/>
      </c>
      <c r="L412" s="51" t="str">
        <f t="shared" si="14"/>
        <v/>
      </c>
      <c r="M412" s="23"/>
      <c r="N412" s="54" t="str">
        <f t="shared" si="18"/>
        <v/>
      </c>
      <c r="O412" s="54" t="str">
        <f t="shared" si="15"/>
        <v/>
      </c>
      <c r="P412" s="14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</row>
    <row r="413" spans="1:30" ht="18.75" customHeight="1" x14ac:dyDescent="0.25">
      <c r="A413" s="58"/>
      <c r="B413" s="23"/>
      <c r="C413" s="71" t="str">
        <f t="shared" si="10"/>
        <v/>
      </c>
      <c r="D413" s="23"/>
      <c r="E413" s="23"/>
      <c r="F413" s="25"/>
      <c r="G413" s="73" t="str">
        <f>IF(AND(A413&lt;&gt;"",B413&lt;&gt;"",C413&lt;&gt;"",D413&lt;&gt;"",E413&lt;&gt;"",F413&lt;&gt;""),IF(C413="win",Início!$G$14,Início!$G$18),"")</f>
        <v/>
      </c>
      <c r="H413" s="74" t="str">
        <f t="shared" si="11"/>
        <v/>
      </c>
      <c r="I413" s="51" t="str">
        <f t="shared" si="12"/>
        <v/>
      </c>
      <c r="J413" s="75" t="str">
        <f>IF(AND(A413&lt;&gt;"",B413&lt;&gt;"",C413&lt;&gt;"",D413&lt;&gt;"",E413&lt;&gt;"",F413&lt;&gt;""),IF(C413="win",Início!$G$14,Início!$G$18),"")</f>
        <v/>
      </c>
      <c r="K413" s="74" t="str">
        <f t="shared" si="13"/>
        <v/>
      </c>
      <c r="L413" s="51" t="str">
        <f t="shared" si="14"/>
        <v/>
      </c>
      <c r="M413" s="23"/>
      <c r="N413" s="54" t="str">
        <f t="shared" si="18"/>
        <v/>
      </c>
      <c r="O413" s="54" t="str">
        <f t="shared" si="15"/>
        <v/>
      </c>
      <c r="P413" s="14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</row>
    <row r="414" spans="1:30" ht="18.75" customHeight="1" x14ac:dyDescent="0.25">
      <c r="A414" s="58"/>
      <c r="B414" s="23"/>
      <c r="C414" s="71" t="str">
        <f t="shared" si="10"/>
        <v/>
      </c>
      <c r="D414" s="23"/>
      <c r="E414" s="23"/>
      <c r="F414" s="25"/>
      <c r="G414" s="73" t="str">
        <f>IF(AND(A414&lt;&gt;"",B414&lt;&gt;"",C414&lt;&gt;"",D414&lt;&gt;"",E414&lt;&gt;"",F414&lt;&gt;""),IF(C414="win",Início!$G$14,Início!$G$18),"")</f>
        <v/>
      </c>
      <c r="H414" s="74" t="str">
        <f t="shared" si="11"/>
        <v/>
      </c>
      <c r="I414" s="51" t="str">
        <f t="shared" si="12"/>
        <v/>
      </c>
      <c r="J414" s="75" t="str">
        <f>IF(AND(A414&lt;&gt;"",B414&lt;&gt;"",C414&lt;&gt;"",D414&lt;&gt;"",E414&lt;&gt;"",F414&lt;&gt;""),IF(C414="win",Início!$G$14,Início!$G$18),"")</f>
        <v/>
      </c>
      <c r="K414" s="74" t="str">
        <f t="shared" si="13"/>
        <v/>
      </c>
      <c r="L414" s="51" t="str">
        <f t="shared" si="14"/>
        <v/>
      </c>
      <c r="M414" s="23"/>
      <c r="N414" s="54" t="str">
        <f t="shared" si="18"/>
        <v/>
      </c>
      <c r="O414" s="54" t="str">
        <f t="shared" si="15"/>
        <v/>
      </c>
      <c r="P414" s="14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</row>
    <row r="415" spans="1:30" ht="18.75" customHeight="1" x14ac:dyDescent="0.25">
      <c r="A415" s="58"/>
      <c r="B415" s="23"/>
      <c r="C415" s="71" t="str">
        <f t="shared" si="10"/>
        <v/>
      </c>
      <c r="D415" s="23"/>
      <c r="E415" s="23"/>
      <c r="F415" s="25"/>
      <c r="G415" s="73" t="str">
        <f>IF(AND(A415&lt;&gt;"",B415&lt;&gt;"",C415&lt;&gt;"",D415&lt;&gt;"",E415&lt;&gt;"",F415&lt;&gt;""),IF(C415="win",Início!$G$14,Início!$G$18),"")</f>
        <v/>
      </c>
      <c r="H415" s="74" t="str">
        <f t="shared" si="11"/>
        <v/>
      </c>
      <c r="I415" s="51" t="str">
        <f t="shared" si="12"/>
        <v/>
      </c>
      <c r="J415" s="75" t="str">
        <f>IF(AND(A415&lt;&gt;"",B415&lt;&gt;"",C415&lt;&gt;"",D415&lt;&gt;"",E415&lt;&gt;"",F415&lt;&gt;""),IF(C415="win",Início!$G$14,Início!$G$18),"")</f>
        <v/>
      </c>
      <c r="K415" s="74" t="str">
        <f t="shared" si="13"/>
        <v/>
      </c>
      <c r="L415" s="51" t="str">
        <f t="shared" si="14"/>
        <v/>
      </c>
      <c r="M415" s="23"/>
      <c r="N415" s="54" t="str">
        <f t="shared" si="18"/>
        <v/>
      </c>
      <c r="O415" s="54" t="str">
        <f t="shared" si="15"/>
        <v/>
      </c>
      <c r="P415" s="14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</row>
    <row r="416" spans="1:30" ht="18.75" customHeight="1" x14ac:dyDescent="0.25">
      <c r="A416" s="58"/>
      <c r="B416" s="23"/>
      <c r="C416" s="71" t="str">
        <f t="shared" si="10"/>
        <v/>
      </c>
      <c r="D416" s="23"/>
      <c r="E416" s="23"/>
      <c r="F416" s="25"/>
      <c r="G416" s="73" t="str">
        <f>IF(AND(A416&lt;&gt;"",B416&lt;&gt;"",C416&lt;&gt;"",D416&lt;&gt;"",E416&lt;&gt;"",F416&lt;&gt;""),IF(C416="win",Início!$G$14,Início!$G$18),"")</f>
        <v/>
      </c>
      <c r="H416" s="74" t="str">
        <f t="shared" si="11"/>
        <v/>
      </c>
      <c r="I416" s="51" t="str">
        <f t="shared" si="12"/>
        <v/>
      </c>
      <c r="J416" s="75" t="str">
        <f>IF(AND(A416&lt;&gt;"",B416&lt;&gt;"",C416&lt;&gt;"",D416&lt;&gt;"",E416&lt;&gt;"",F416&lt;&gt;""),IF(C416="win",Início!$G$14,Início!$G$18),"")</f>
        <v/>
      </c>
      <c r="K416" s="74" t="str">
        <f t="shared" si="13"/>
        <v/>
      </c>
      <c r="L416" s="51" t="str">
        <f t="shared" si="14"/>
        <v/>
      </c>
      <c r="M416" s="23"/>
      <c r="N416" s="54" t="str">
        <f t="shared" si="18"/>
        <v/>
      </c>
      <c r="O416" s="54" t="str">
        <f t="shared" si="15"/>
        <v/>
      </c>
      <c r="P416" s="14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</row>
    <row r="417" spans="1:30" ht="18.75" customHeight="1" x14ac:dyDescent="0.25">
      <c r="A417" s="58"/>
      <c r="B417" s="23"/>
      <c r="C417" s="71" t="str">
        <f t="shared" si="10"/>
        <v/>
      </c>
      <c r="D417" s="23"/>
      <c r="E417" s="23"/>
      <c r="F417" s="25"/>
      <c r="G417" s="73" t="str">
        <f>IF(AND(A417&lt;&gt;"",B417&lt;&gt;"",C417&lt;&gt;"",D417&lt;&gt;"",E417&lt;&gt;"",F417&lt;&gt;""),IF(C417="win",Início!$G$14,Início!$G$18),"")</f>
        <v/>
      </c>
      <c r="H417" s="74" t="str">
        <f t="shared" si="11"/>
        <v/>
      </c>
      <c r="I417" s="51" t="str">
        <f t="shared" si="12"/>
        <v/>
      </c>
      <c r="J417" s="75" t="str">
        <f>IF(AND(A417&lt;&gt;"",B417&lt;&gt;"",C417&lt;&gt;"",D417&lt;&gt;"",E417&lt;&gt;"",F417&lt;&gt;""),IF(C417="win",Início!$G$14,Início!$G$18),"")</f>
        <v/>
      </c>
      <c r="K417" s="74" t="str">
        <f t="shared" si="13"/>
        <v/>
      </c>
      <c r="L417" s="51" t="str">
        <f t="shared" si="14"/>
        <v/>
      </c>
      <c r="M417" s="23"/>
      <c r="N417" s="54" t="str">
        <f t="shared" si="18"/>
        <v/>
      </c>
      <c r="O417" s="54" t="str">
        <f t="shared" si="15"/>
        <v/>
      </c>
      <c r="P417" s="14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</row>
    <row r="418" spans="1:30" ht="18.75" customHeight="1" x14ac:dyDescent="0.25">
      <c r="A418" s="58"/>
      <c r="B418" s="23"/>
      <c r="C418" s="71" t="str">
        <f t="shared" si="10"/>
        <v/>
      </c>
      <c r="D418" s="23"/>
      <c r="E418" s="23"/>
      <c r="F418" s="25"/>
      <c r="G418" s="73" t="str">
        <f>IF(AND(A418&lt;&gt;"",B418&lt;&gt;"",C418&lt;&gt;"",D418&lt;&gt;"",E418&lt;&gt;"",F418&lt;&gt;""),IF(C418="win",Início!$G$14,Início!$G$18),"")</f>
        <v/>
      </c>
      <c r="H418" s="74" t="str">
        <f t="shared" si="11"/>
        <v/>
      </c>
      <c r="I418" s="51" t="str">
        <f t="shared" si="12"/>
        <v/>
      </c>
      <c r="J418" s="75" t="str">
        <f>IF(AND(A418&lt;&gt;"",B418&lt;&gt;"",C418&lt;&gt;"",D418&lt;&gt;"",E418&lt;&gt;"",F418&lt;&gt;""),IF(C418="win",Início!$G$14,Início!$G$18),"")</f>
        <v/>
      </c>
      <c r="K418" s="74" t="str">
        <f t="shared" si="13"/>
        <v/>
      </c>
      <c r="L418" s="51" t="str">
        <f t="shared" si="14"/>
        <v/>
      </c>
      <c r="M418" s="23"/>
      <c r="N418" s="54" t="str">
        <f t="shared" si="18"/>
        <v/>
      </c>
      <c r="O418" s="54" t="str">
        <f t="shared" si="15"/>
        <v/>
      </c>
      <c r="P418" s="14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</row>
    <row r="419" spans="1:30" ht="18.75" customHeight="1" x14ac:dyDescent="0.25">
      <c r="A419" s="58"/>
      <c r="B419" s="23"/>
      <c r="C419" s="71" t="str">
        <f t="shared" si="10"/>
        <v/>
      </c>
      <c r="D419" s="23"/>
      <c r="E419" s="23"/>
      <c r="F419" s="25"/>
      <c r="G419" s="73" t="str">
        <f>IF(AND(A419&lt;&gt;"",B419&lt;&gt;"",C419&lt;&gt;"",D419&lt;&gt;"",E419&lt;&gt;"",F419&lt;&gt;""),IF(C419="win",Início!$G$14,Início!$G$18),"")</f>
        <v/>
      </c>
      <c r="H419" s="74" t="str">
        <f t="shared" si="11"/>
        <v/>
      </c>
      <c r="I419" s="51" t="str">
        <f t="shared" si="12"/>
        <v/>
      </c>
      <c r="J419" s="75" t="str">
        <f>IF(AND(A419&lt;&gt;"",B419&lt;&gt;"",C419&lt;&gt;"",D419&lt;&gt;"",E419&lt;&gt;"",F419&lt;&gt;""),IF(C419="win",Início!$G$14,Início!$G$18),"")</f>
        <v/>
      </c>
      <c r="K419" s="74" t="str">
        <f t="shared" si="13"/>
        <v/>
      </c>
      <c r="L419" s="51" t="str">
        <f t="shared" si="14"/>
        <v/>
      </c>
      <c r="M419" s="23"/>
      <c r="N419" s="54" t="str">
        <f t="shared" si="18"/>
        <v/>
      </c>
      <c r="O419" s="54" t="str">
        <f t="shared" si="15"/>
        <v/>
      </c>
      <c r="P419" s="14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</row>
    <row r="420" spans="1:30" ht="18.75" customHeight="1" x14ac:dyDescent="0.25">
      <c r="A420" s="58"/>
      <c r="B420" s="23"/>
      <c r="C420" s="71" t="str">
        <f t="shared" si="10"/>
        <v/>
      </c>
      <c r="D420" s="23"/>
      <c r="E420" s="23"/>
      <c r="F420" s="25"/>
      <c r="G420" s="73" t="str">
        <f>IF(AND(A420&lt;&gt;"",B420&lt;&gt;"",C420&lt;&gt;"",D420&lt;&gt;"",E420&lt;&gt;"",F420&lt;&gt;""),IF(C420="win",Início!$G$14,Início!$G$18),"")</f>
        <v/>
      </c>
      <c r="H420" s="74" t="str">
        <f t="shared" si="11"/>
        <v/>
      </c>
      <c r="I420" s="51" t="str">
        <f t="shared" si="12"/>
        <v/>
      </c>
      <c r="J420" s="75" t="str">
        <f>IF(AND(A420&lt;&gt;"",B420&lt;&gt;"",C420&lt;&gt;"",D420&lt;&gt;"",E420&lt;&gt;"",F420&lt;&gt;""),IF(C420="win",Início!$G$14,Início!$G$18),"")</f>
        <v/>
      </c>
      <c r="K420" s="74" t="str">
        <f t="shared" si="13"/>
        <v/>
      </c>
      <c r="L420" s="51" t="str">
        <f t="shared" si="14"/>
        <v/>
      </c>
      <c r="M420" s="23"/>
      <c r="N420" s="54" t="str">
        <f t="shared" si="18"/>
        <v/>
      </c>
      <c r="O420" s="54" t="str">
        <f t="shared" si="15"/>
        <v/>
      </c>
      <c r="P420" s="14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</row>
    <row r="421" spans="1:30" ht="18.75" customHeight="1" x14ac:dyDescent="0.25">
      <c r="A421" s="58"/>
      <c r="B421" s="23"/>
      <c r="C421" s="71" t="str">
        <f t="shared" si="10"/>
        <v/>
      </c>
      <c r="D421" s="23"/>
      <c r="E421" s="23"/>
      <c r="F421" s="25"/>
      <c r="G421" s="73" t="str">
        <f>IF(AND(A421&lt;&gt;"",B421&lt;&gt;"",C421&lt;&gt;"",D421&lt;&gt;"",E421&lt;&gt;"",F421&lt;&gt;""),IF(C421="win",Início!$G$14,Início!$G$18),"")</f>
        <v/>
      </c>
      <c r="H421" s="74" t="str">
        <f t="shared" si="11"/>
        <v/>
      </c>
      <c r="I421" s="51" t="str">
        <f t="shared" si="12"/>
        <v/>
      </c>
      <c r="J421" s="75" t="str">
        <f>IF(AND(A421&lt;&gt;"",B421&lt;&gt;"",C421&lt;&gt;"",D421&lt;&gt;"",E421&lt;&gt;"",F421&lt;&gt;""),IF(C421="win",Início!$G$14,Início!$G$18),"")</f>
        <v/>
      </c>
      <c r="K421" s="74" t="str">
        <f t="shared" si="13"/>
        <v/>
      </c>
      <c r="L421" s="51" t="str">
        <f t="shared" si="14"/>
        <v/>
      </c>
      <c r="M421" s="23"/>
      <c r="N421" s="54" t="str">
        <f t="shared" si="18"/>
        <v/>
      </c>
      <c r="O421" s="54" t="str">
        <f t="shared" si="15"/>
        <v/>
      </c>
      <c r="P421" s="14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</row>
    <row r="422" spans="1:30" ht="18.75" customHeight="1" x14ac:dyDescent="0.25">
      <c r="A422" s="58"/>
      <c r="B422" s="23"/>
      <c r="C422" s="71" t="str">
        <f t="shared" si="10"/>
        <v/>
      </c>
      <c r="D422" s="23"/>
      <c r="E422" s="23"/>
      <c r="F422" s="25"/>
      <c r="G422" s="73" t="str">
        <f>IF(AND(A422&lt;&gt;"",B422&lt;&gt;"",C422&lt;&gt;"",D422&lt;&gt;"",E422&lt;&gt;"",F422&lt;&gt;""),IF(C422="win",Início!$G$14,Início!$G$18),"")</f>
        <v/>
      </c>
      <c r="H422" s="74" t="str">
        <f t="shared" si="11"/>
        <v/>
      </c>
      <c r="I422" s="51" t="str">
        <f t="shared" si="12"/>
        <v/>
      </c>
      <c r="J422" s="75" t="str">
        <f>IF(AND(A422&lt;&gt;"",B422&lt;&gt;"",C422&lt;&gt;"",D422&lt;&gt;"",E422&lt;&gt;"",F422&lt;&gt;""),IF(C422="win",Início!$G$14,Início!$G$18),"")</f>
        <v/>
      </c>
      <c r="K422" s="74" t="str">
        <f t="shared" si="13"/>
        <v/>
      </c>
      <c r="L422" s="51" t="str">
        <f t="shared" si="14"/>
        <v/>
      </c>
      <c r="M422" s="23"/>
      <c r="N422" s="54" t="str">
        <f t="shared" si="18"/>
        <v/>
      </c>
      <c r="O422" s="54" t="str">
        <f t="shared" si="15"/>
        <v/>
      </c>
      <c r="P422" s="14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</row>
    <row r="423" spans="1:30" ht="18.75" customHeight="1" x14ac:dyDescent="0.25">
      <c r="A423" s="58"/>
      <c r="B423" s="23"/>
      <c r="C423" s="71" t="str">
        <f t="shared" si="10"/>
        <v/>
      </c>
      <c r="D423" s="23"/>
      <c r="E423" s="23"/>
      <c r="F423" s="25"/>
      <c r="G423" s="73" t="str">
        <f>IF(AND(A423&lt;&gt;"",B423&lt;&gt;"",C423&lt;&gt;"",D423&lt;&gt;"",E423&lt;&gt;"",F423&lt;&gt;""),IF(C423="win",Início!$G$14,Início!$G$18),"")</f>
        <v/>
      </c>
      <c r="H423" s="74" t="str">
        <f t="shared" si="11"/>
        <v/>
      </c>
      <c r="I423" s="51" t="str">
        <f t="shared" si="12"/>
        <v/>
      </c>
      <c r="J423" s="75" t="str">
        <f>IF(AND(A423&lt;&gt;"",B423&lt;&gt;"",C423&lt;&gt;"",D423&lt;&gt;"",E423&lt;&gt;"",F423&lt;&gt;""),IF(C423="win",Início!$G$14,Início!$G$18),"")</f>
        <v/>
      </c>
      <c r="K423" s="74" t="str">
        <f t="shared" si="13"/>
        <v/>
      </c>
      <c r="L423" s="51" t="str">
        <f t="shared" si="14"/>
        <v/>
      </c>
      <c r="M423" s="23"/>
      <c r="N423" s="54" t="str">
        <f t="shared" si="18"/>
        <v/>
      </c>
      <c r="O423" s="54" t="str">
        <f t="shared" si="15"/>
        <v/>
      </c>
      <c r="P423" s="14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</row>
    <row r="424" spans="1:30" ht="18.75" customHeight="1" x14ac:dyDescent="0.25">
      <c r="A424" s="58"/>
      <c r="B424" s="23"/>
      <c r="C424" s="71" t="str">
        <f t="shared" si="10"/>
        <v/>
      </c>
      <c r="D424" s="23"/>
      <c r="E424" s="23"/>
      <c r="F424" s="25"/>
      <c r="G424" s="73" t="str">
        <f>IF(AND(A424&lt;&gt;"",B424&lt;&gt;"",C424&lt;&gt;"",D424&lt;&gt;"",E424&lt;&gt;"",F424&lt;&gt;""),IF(C424="win",Início!$G$14,Início!$G$18),"")</f>
        <v/>
      </c>
      <c r="H424" s="74" t="str">
        <f t="shared" si="11"/>
        <v/>
      </c>
      <c r="I424" s="51" t="str">
        <f t="shared" si="12"/>
        <v/>
      </c>
      <c r="J424" s="75" t="str">
        <f>IF(AND(A424&lt;&gt;"",B424&lt;&gt;"",C424&lt;&gt;"",D424&lt;&gt;"",E424&lt;&gt;"",F424&lt;&gt;""),IF(C424="win",Início!$G$14,Início!$G$18),"")</f>
        <v/>
      </c>
      <c r="K424" s="74" t="str">
        <f t="shared" si="13"/>
        <v/>
      </c>
      <c r="L424" s="51" t="str">
        <f t="shared" si="14"/>
        <v/>
      </c>
      <c r="M424" s="23"/>
      <c r="N424" s="54" t="str">
        <f t="shared" si="18"/>
        <v/>
      </c>
      <c r="O424" s="54" t="str">
        <f t="shared" si="15"/>
        <v/>
      </c>
      <c r="P424" s="14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</row>
    <row r="425" spans="1:30" ht="18.75" customHeight="1" x14ac:dyDescent="0.25">
      <c r="A425" s="58"/>
      <c r="B425" s="23"/>
      <c r="C425" s="71" t="str">
        <f t="shared" si="10"/>
        <v/>
      </c>
      <c r="D425" s="23"/>
      <c r="E425" s="23"/>
      <c r="F425" s="25"/>
      <c r="G425" s="73" t="str">
        <f>IF(AND(A425&lt;&gt;"",B425&lt;&gt;"",C425&lt;&gt;"",D425&lt;&gt;"",E425&lt;&gt;"",F425&lt;&gt;""),IF(C425="win",Início!$G$14,Início!$G$18),"")</f>
        <v/>
      </c>
      <c r="H425" s="74" t="str">
        <f t="shared" si="11"/>
        <v/>
      </c>
      <c r="I425" s="51" t="str">
        <f t="shared" si="12"/>
        <v/>
      </c>
      <c r="J425" s="75" t="str">
        <f>IF(AND(A425&lt;&gt;"",B425&lt;&gt;"",C425&lt;&gt;"",D425&lt;&gt;"",E425&lt;&gt;"",F425&lt;&gt;""),IF(C425="win",Início!$G$14,Início!$G$18),"")</f>
        <v/>
      </c>
      <c r="K425" s="74" t="str">
        <f t="shared" si="13"/>
        <v/>
      </c>
      <c r="L425" s="51" t="str">
        <f t="shared" si="14"/>
        <v/>
      </c>
      <c r="M425" s="23"/>
      <c r="N425" s="54" t="str">
        <f t="shared" si="18"/>
        <v/>
      </c>
      <c r="O425" s="54" t="str">
        <f t="shared" si="15"/>
        <v/>
      </c>
      <c r="P425" s="14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</row>
    <row r="426" spans="1:30" ht="18.75" customHeight="1" x14ac:dyDescent="0.25">
      <c r="A426" s="58"/>
      <c r="B426" s="23"/>
      <c r="C426" s="71" t="str">
        <f t="shared" si="10"/>
        <v/>
      </c>
      <c r="D426" s="23"/>
      <c r="E426" s="23"/>
      <c r="F426" s="25"/>
      <c r="G426" s="73" t="str">
        <f>IF(AND(A426&lt;&gt;"",B426&lt;&gt;"",C426&lt;&gt;"",D426&lt;&gt;"",E426&lt;&gt;"",F426&lt;&gt;""),IF(C426="win",Início!$G$14,Início!$G$18),"")</f>
        <v/>
      </c>
      <c r="H426" s="74" t="str">
        <f t="shared" si="11"/>
        <v/>
      </c>
      <c r="I426" s="51" t="str">
        <f t="shared" si="12"/>
        <v/>
      </c>
      <c r="J426" s="75" t="str">
        <f>IF(AND(A426&lt;&gt;"",B426&lt;&gt;"",C426&lt;&gt;"",D426&lt;&gt;"",E426&lt;&gt;"",F426&lt;&gt;""),IF(C426="win",Início!$G$14,Início!$G$18),"")</f>
        <v/>
      </c>
      <c r="K426" s="74" t="str">
        <f t="shared" si="13"/>
        <v/>
      </c>
      <c r="L426" s="51" t="str">
        <f t="shared" si="14"/>
        <v/>
      </c>
      <c r="M426" s="23"/>
      <c r="N426" s="54" t="str">
        <f t="shared" si="18"/>
        <v/>
      </c>
      <c r="O426" s="54" t="str">
        <f t="shared" si="15"/>
        <v/>
      </c>
      <c r="P426" s="14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</row>
    <row r="427" spans="1:30" ht="18.75" customHeight="1" x14ac:dyDescent="0.25">
      <c r="A427" s="58"/>
      <c r="B427" s="23"/>
      <c r="C427" s="71" t="str">
        <f t="shared" si="10"/>
        <v/>
      </c>
      <c r="D427" s="23"/>
      <c r="E427" s="23"/>
      <c r="F427" s="25"/>
      <c r="G427" s="73" t="str">
        <f>IF(AND(A427&lt;&gt;"",B427&lt;&gt;"",C427&lt;&gt;"",D427&lt;&gt;"",E427&lt;&gt;"",F427&lt;&gt;""),IF(C427="win",Início!$G$14,Início!$G$18),"")</f>
        <v/>
      </c>
      <c r="H427" s="74" t="str">
        <f t="shared" si="11"/>
        <v/>
      </c>
      <c r="I427" s="51" t="str">
        <f t="shared" si="12"/>
        <v/>
      </c>
      <c r="J427" s="75" t="str">
        <f>IF(AND(A427&lt;&gt;"",B427&lt;&gt;"",C427&lt;&gt;"",D427&lt;&gt;"",E427&lt;&gt;"",F427&lt;&gt;""),IF(C427="win",Início!$G$14,Início!$G$18),"")</f>
        <v/>
      </c>
      <c r="K427" s="74" t="str">
        <f t="shared" si="13"/>
        <v/>
      </c>
      <c r="L427" s="51" t="str">
        <f t="shared" si="14"/>
        <v/>
      </c>
      <c r="M427" s="23"/>
      <c r="N427" s="54" t="str">
        <f t="shared" si="18"/>
        <v/>
      </c>
      <c r="O427" s="54" t="str">
        <f t="shared" si="15"/>
        <v/>
      </c>
      <c r="P427" s="14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</row>
    <row r="428" spans="1:30" ht="18.75" customHeight="1" x14ac:dyDescent="0.25">
      <c r="A428" s="58"/>
      <c r="B428" s="23"/>
      <c r="C428" s="71" t="str">
        <f t="shared" si="10"/>
        <v/>
      </c>
      <c r="D428" s="23"/>
      <c r="E428" s="23"/>
      <c r="F428" s="25"/>
      <c r="G428" s="73" t="str">
        <f>IF(AND(A428&lt;&gt;"",B428&lt;&gt;"",C428&lt;&gt;"",D428&lt;&gt;"",E428&lt;&gt;"",F428&lt;&gt;""),IF(C428="win",Início!$G$14,Início!$G$18),"")</f>
        <v/>
      </c>
      <c r="H428" s="74" t="str">
        <f t="shared" si="11"/>
        <v/>
      </c>
      <c r="I428" s="51" t="str">
        <f t="shared" si="12"/>
        <v/>
      </c>
      <c r="J428" s="75" t="str">
        <f>IF(AND(A428&lt;&gt;"",B428&lt;&gt;"",C428&lt;&gt;"",D428&lt;&gt;"",E428&lt;&gt;"",F428&lt;&gt;""),IF(C428="win",Início!$G$14,Início!$G$18),"")</f>
        <v/>
      </c>
      <c r="K428" s="74" t="str">
        <f t="shared" si="13"/>
        <v/>
      </c>
      <c r="L428" s="51" t="str">
        <f t="shared" si="14"/>
        <v/>
      </c>
      <c r="M428" s="23"/>
      <c r="N428" s="54" t="str">
        <f t="shared" si="18"/>
        <v/>
      </c>
      <c r="O428" s="54" t="str">
        <f t="shared" si="15"/>
        <v/>
      </c>
      <c r="P428" s="14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</row>
    <row r="429" spans="1:30" ht="18.75" customHeight="1" x14ac:dyDescent="0.25">
      <c r="A429" s="58"/>
      <c r="B429" s="23"/>
      <c r="C429" s="71" t="str">
        <f t="shared" si="10"/>
        <v/>
      </c>
      <c r="D429" s="23"/>
      <c r="E429" s="23"/>
      <c r="F429" s="25"/>
      <c r="G429" s="73" t="str">
        <f>IF(AND(A429&lt;&gt;"",B429&lt;&gt;"",C429&lt;&gt;"",D429&lt;&gt;"",E429&lt;&gt;"",F429&lt;&gt;""),IF(C429="win",Início!$G$14,Início!$G$18),"")</f>
        <v/>
      </c>
      <c r="H429" s="74" t="str">
        <f t="shared" si="11"/>
        <v/>
      </c>
      <c r="I429" s="51" t="str">
        <f t="shared" si="12"/>
        <v/>
      </c>
      <c r="J429" s="75" t="str">
        <f>IF(AND(A429&lt;&gt;"",B429&lt;&gt;"",C429&lt;&gt;"",D429&lt;&gt;"",E429&lt;&gt;"",F429&lt;&gt;""),IF(C429="win",Início!$G$14,Início!$G$18),"")</f>
        <v/>
      </c>
      <c r="K429" s="74" t="str">
        <f t="shared" si="13"/>
        <v/>
      </c>
      <c r="L429" s="51" t="str">
        <f t="shared" si="14"/>
        <v/>
      </c>
      <c r="M429" s="23"/>
      <c r="N429" s="54" t="str">
        <f t="shared" si="18"/>
        <v/>
      </c>
      <c r="O429" s="54" t="str">
        <f t="shared" si="15"/>
        <v/>
      </c>
      <c r="P429" s="14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</row>
    <row r="430" spans="1:30" ht="18.75" customHeight="1" x14ac:dyDescent="0.25">
      <c r="A430" s="58"/>
      <c r="B430" s="23"/>
      <c r="C430" s="71" t="str">
        <f t="shared" si="10"/>
        <v/>
      </c>
      <c r="D430" s="23"/>
      <c r="E430" s="23"/>
      <c r="F430" s="25"/>
      <c r="G430" s="73" t="str">
        <f>IF(AND(A430&lt;&gt;"",B430&lt;&gt;"",C430&lt;&gt;"",D430&lt;&gt;"",E430&lt;&gt;"",F430&lt;&gt;""),IF(C430="win",Início!$G$14,Início!$G$18),"")</f>
        <v/>
      </c>
      <c r="H430" s="74" t="str">
        <f t="shared" si="11"/>
        <v/>
      </c>
      <c r="I430" s="51" t="str">
        <f t="shared" si="12"/>
        <v/>
      </c>
      <c r="J430" s="75" t="str">
        <f>IF(AND(A430&lt;&gt;"",B430&lt;&gt;"",C430&lt;&gt;"",D430&lt;&gt;"",E430&lt;&gt;"",F430&lt;&gt;""),IF(C430="win",Início!$G$14,Início!$G$18),"")</f>
        <v/>
      </c>
      <c r="K430" s="74" t="str">
        <f t="shared" si="13"/>
        <v/>
      </c>
      <c r="L430" s="51" t="str">
        <f t="shared" si="14"/>
        <v/>
      </c>
      <c r="M430" s="23"/>
      <c r="N430" s="54" t="str">
        <f t="shared" si="18"/>
        <v/>
      </c>
      <c r="O430" s="54" t="str">
        <f t="shared" si="15"/>
        <v/>
      </c>
      <c r="P430" s="14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</row>
    <row r="431" spans="1:30" ht="18.75" customHeight="1" x14ac:dyDescent="0.25">
      <c r="A431" s="58"/>
      <c r="B431" s="23"/>
      <c r="C431" s="71" t="str">
        <f t="shared" si="10"/>
        <v/>
      </c>
      <c r="D431" s="23"/>
      <c r="E431" s="23"/>
      <c r="F431" s="25"/>
      <c r="G431" s="73" t="str">
        <f>IF(AND(A431&lt;&gt;"",B431&lt;&gt;"",C431&lt;&gt;"",D431&lt;&gt;"",E431&lt;&gt;"",F431&lt;&gt;""),IF(C431="win",Início!$G$14,Início!$G$18),"")</f>
        <v/>
      </c>
      <c r="H431" s="74" t="str">
        <f t="shared" si="11"/>
        <v/>
      </c>
      <c r="I431" s="51" t="str">
        <f t="shared" si="12"/>
        <v/>
      </c>
      <c r="J431" s="75" t="str">
        <f>IF(AND(A431&lt;&gt;"",B431&lt;&gt;"",C431&lt;&gt;"",D431&lt;&gt;"",E431&lt;&gt;"",F431&lt;&gt;""),IF(C431="win",Início!$G$14,Início!$G$18),"")</f>
        <v/>
      </c>
      <c r="K431" s="74" t="str">
        <f t="shared" si="13"/>
        <v/>
      </c>
      <c r="L431" s="51" t="str">
        <f t="shared" si="14"/>
        <v/>
      </c>
      <c r="M431" s="23"/>
      <c r="N431" s="54" t="str">
        <f t="shared" si="18"/>
        <v/>
      </c>
      <c r="O431" s="54" t="str">
        <f t="shared" si="15"/>
        <v/>
      </c>
      <c r="P431" s="14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</row>
    <row r="432" spans="1:30" ht="18.75" customHeight="1" x14ac:dyDescent="0.25">
      <c r="A432" s="58"/>
      <c r="B432" s="23"/>
      <c r="C432" s="71" t="str">
        <f t="shared" si="10"/>
        <v/>
      </c>
      <c r="D432" s="23"/>
      <c r="E432" s="23"/>
      <c r="F432" s="25"/>
      <c r="G432" s="73" t="str">
        <f>IF(AND(A432&lt;&gt;"",B432&lt;&gt;"",C432&lt;&gt;"",D432&lt;&gt;"",E432&lt;&gt;"",F432&lt;&gt;""),IF(C432="win",Início!$G$14,Início!$G$18),"")</f>
        <v/>
      </c>
      <c r="H432" s="74" t="str">
        <f t="shared" si="11"/>
        <v/>
      </c>
      <c r="I432" s="51" t="str">
        <f t="shared" si="12"/>
        <v/>
      </c>
      <c r="J432" s="75" t="str">
        <f>IF(AND(A432&lt;&gt;"",B432&lt;&gt;"",C432&lt;&gt;"",D432&lt;&gt;"",E432&lt;&gt;"",F432&lt;&gt;""),IF(C432="win",Início!$G$14,Início!$G$18),"")</f>
        <v/>
      </c>
      <c r="K432" s="74" t="str">
        <f t="shared" si="13"/>
        <v/>
      </c>
      <c r="L432" s="51" t="str">
        <f t="shared" si="14"/>
        <v/>
      </c>
      <c r="M432" s="23"/>
      <c r="N432" s="54" t="str">
        <f t="shared" si="18"/>
        <v/>
      </c>
      <c r="O432" s="54" t="str">
        <f t="shared" si="15"/>
        <v/>
      </c>
      <c r="P432" s="14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</row>
    <row r="433" spans="1:30" ht="18.75" customHeight="1" x14ac:dyDescent="0.25">
      <c r="A433" s="58"/>
      <c r="B433" s="23"/>
      <c r="C433" s="71" t="str">
        <f t="shared" si="10"/>
        <v/>
      </c>
      <c r="D433" s="23"/>
      <c r="E433" s="23"/>
      <c r="F433" s="25"/>
      <c r="G433" s="73" t="str">
        <f>IF(AND(A433&lt;&gt;"",B433&lt;&gt;"",C433&lt;&gt;"",D433&lt;&gt;"",E433&lt;&gt;"",F433&lt;&gt;""),IF(C433="win",Início!$G$14,Início!$G$18),"")</f>
        <v/>
      </c>
      <c r="H433" s="74" t="str">
        <f t="shared" si="11"/>
        <v/>
      </c>
      <c r="I433" s="51" t="str">
        <f t="shared" si="12"/>
        <v/>
      </c>
      <c r="J433" s="75" t="str">
        <f>IF(AND(A433&lt;&gt;"",B433&lt;&gt;"",C433&lt;&gt;"",D433&lt;&gt;"",E433&lt;&gt;"",F433&lt;&gt;""),IF(C433="win",Início!$G$14,Início!$G$18),"")</f>
        <v/>
      </c>
      <c r="K433" s="74" t="str">
        <f t="shared" si="13"/>
        <v/>
      </c>
      <c r="L433" s="51" t="str">
        <f t="shared" si="14"/>
        <v/>
      </c>
      <c r="M433" s="23"/>
      <c r="N433" s="54" t="str">
        <f t="shared" si="18"/>
        <v/>
      </c>
      <c r="O433" s="54" t="str">
        <f t="shared" si="15"/>
        <v/>
      </c>
      <c r="P433" s="14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</row>
    <row r="434" spans="1:30" ht="18.75" customHeight="1" x14ac:dyDescent="0.25">
      <c r="A434" s="58"/>
      <c r="B434" s="23"/>
      <c r="C434" s="71" t="str">
        <f t="shared" si="10"/>
        <v/>
      </c>
      <c r="D434" s="23"/>
      <c r="E434" s="23"/>
      <c r="F434" s="25"/>
      <c r="G434" s="73" t="str">
        <f>IF(AND(A434&lt;&gt;"",B434&lt;&gt;"",C434&lt;&gt;"",D434&lt;&gt;"",E434&lt;&gt;"",F434&lt;&gt;""),IF(C434="win",Início!$G$14,Início!$G$18),"")</f>
        <v/>
      </c>
      <c r="H434" s="74" t="str">
        <f t="shared" si="11"/>
        <v/>
      </c>
      <c r="I434" s="51" t="str">
        <f t="shared" si="12"/>
        <v/>
      </c>
      <c r="J434" s="75" t="str">
        <f>IF(AND(A434&lt;&gt;"",B434&lt;&gt;"",C434&lt;&gt;"",D434&lt;&gt;"",E434&lt;&gt;"",F434&lt;&gt;""),IF(C434="win",Início!$G$14,Início!$G$18),"")</f>
        <v/>
      </c>
      <c r="K434" s="74" t="str">
        <f t="shared" si="13"/>
        <v/>
      </c>
      <c r="L434" s="51" t="str">
        <f t="shared" si="14"/>
        <v/>
      </c>
      <c r="M434" s="23"/>
      <c r="N434" s="54" t="str">
        <f t="shared" si="18"/>
        <v/>
      </c>
      <c r="O434" s="54" t="str">
        <f t="shared" si="15"/>
        <v/>
      </c>
      <c r="P434" s="14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</row>
    <row r="435" spans="1:30" ht="18.75" customHeight="1" x14ac:dyDescent="0.25">
      <c r="A435" s="58"/>
      <c r="B435" s="23"/>
      <c r="C435" s="71" t="str">
        <f t="shared" si="10"/>
        <v/>
      </c>
      <c r="D435" s="23"/>
      <c r="E435" s="23"/>
      <c r="F435" s="25"/>
      <c r="G435" s="73" t="str">
        <f>IF(AND(A435&lt;&gt;"",B435&lt;&gt;"",C435&lt;&gt;"",D435&lt;&gt;"",E435&lt;&gt;"",F435&lt;&gt;""),IF(C435="win",Início!$G$14,Início!$G$18),"")</f>
        <v/>
      </c>
      <c r="H435" s="74" t="str">
        <f t="shared" si="11"/>
        <v/>
      </c>
      <c r="I435" s="51" t="str">
        <f t="shared" si="12"/>
        <v/>
      </c>
      <c r="J435" s="75" t="str">
        <f>IF(AND(A435&lt;&gt;"",B435&lt;&gt;"",C435&lt;&gt;"",D435&lt;&gt;"",E435&lt;&gt;"",F435&lt;&gt;""),IF(C435="win",Início!$G$14,Início!$G$18),"")</f>
        <v/>
      </c>
      <c r="K435" s="74" t="str">
        <f t="shared" si="13"/>
        <v/>
      </c>
      <c r="L435" s="51" t="str">
        <f t="shared" si="14"/>
        <v/>
      </c>
      <c r="M435" s="23"/>
      <c r="N435" s="54" t="str">
        <f t="shared" si="18"/>
        <v/>
      </c>
      <c r="O435" s="54" t="str">
        <f t="shared" si="15"/>
        <v/>
      </c>
      <c r="P435" s="14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</row>
    <row r="436" spans="1:30" ht="18.75" customHeight="1" x14ac:dyDescent="0.25">
      <c r="A436" s="58"/>
      <c r="B436" s="23"/>
      <c r="C436" s="71" t="str">
        <f t="shared" si="10"/>
        <v/>
      </c>
      <c r="D436" s="23"/>
      <c r="E436" s="23"/>
      <c r="F436" s="25"/>
      <c r="G436" s="73" t="str">
        <f>IF(AND(A436&lt;&gt;"",B436&lt;&gt;"",C436&lt;&gt;"",D436&lt;&gt;"",E436&lt;&gt;"",F436&lt;&gt;""),IF(C436="win",Início!$G$14,Início!$G$18),"")</f>
        <v/>
      </c>
      <c r="H436" s="74" t="str">
        <f t="shared" si="11"/>
        <v/>
      </c>
      <c r="I436" s="51" t="str">
        <f t="shared" si="12"/>
        <v/>
      </c>
      <c r="J436" s="75" t="str">
        <f>IF(AND(A436&lt;&gt;"",B436&lt;&gt;"",C436&lt;&gt;"",D436&lt;&gt;"",E436&lt;&gt;"",F436&lt;&gt;""),IF(C436="win",Início!$G$14,Início!$G$18),"")</f>
        <v/>
      </c>
      <c r="K436" s="74" t="str">
        <f t="shared" si="13"/>
        <v/>
      </c>
      <c r="L436" s="51" t="str">
        <f t="shared" si="14"/>
        <v/>
      </c>
      <c r="M436" s="23"/>
      <c r="N436" s="54" t="str">
        <f t="shared" si="18"/>
        <v/>
      </c>
      <c r="O436" s="54" t="str">
        <f t="shared" si="15"/>
        <v/>
      </c>
      <c r="P436" s="14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</row>
    <row r="437" spans="1:30" ht="18.75" customHeight="1" x14ac:dyDescent="0.25">
      <c r="A437" s="58"/>
      <c r="B437" s="23"/>
      <c r="C437" s="71" t="str">
        <f t="shared" si="10"/>
        <v/>
      </c>
      <c r="D437" s="23"/>
      <c r="E437" s="23"/>
      <c r="F437" s="25"/>
      <c r="G437" s="73" t="str">
        <f>IF(AND(A437&lt;&gt;"",B437&lt;&gt;"",C437&lt;&gt;"",D437&lt;&gt;"",E437&lt;&gt;"",F437&lt;&gt;""),IF(C437="win",Início!$G$14,Início!$G$18),"")</f>
        <v/>
      </c>
      <c r="H437" s="74" t="str">
        <f t="shared" si="11"/>
        <v/>
      </c>
      <c r="I437" s="51" t="str">
        <f t="shared" si="12"/>
        <v/>
      </c>
      <c r="J437" s="75" t="str">
        <f>IF(AND(A437&lt;&gt;"",B437&lt;&gt;"",C437&lt;&gt;"",D437&lt;&gt;"",E437&lt;&gt;"",F437&lt;&gt;""),IF(C437="win",Início!$G$14,Início!$G$18),"")</f>
        <v/>
      </c>
      <c r="K437" s="74" t="str">
        <f t="shared" si="13"/>
        <v/>
      </c>
      <c r="L437" s="51" t="str">
        <f t="shared" si="14"/>
        <v/>
      </c>
      <c r="M437" s="23"/>
      <c r="N437" s="54" t="str">
        <f t="shared" si="18"/>
        <v/>
      </c>
      <c r="O437" s="54" t="str">
        <f t="shared" si="15"/>
        <v/>
      </c>
      <c r="P437" s="14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</row>
    <row r="438" spans="1:30" ht="18.75" customHeight="1" x14ac:dyDescent="0.25">
      <c r="A438" s="58"/>
      <c r="B438" s="23"/>
      <c r="C438" s="71" t="str">
        <f t="shared" si="10"/>
        <v/>
      </c>
      <c r="D438" s="23"/>
      <c r="E438" s="23"/>
      <c r="F438" s="25"/>
      <c r="G438" s="73" t="str">
        <f>IF(AND(A438&lt;&gt;"",B438&lt;&gt;"",C438&lt;&gt;"",D438&lt;&gt;"",E438&lt;&gt;"",F438&lt;&gt;""),IF(C438="win",Início!$G$14,Início!$G$18),"")</f>
        <v/>
      </c>
      <c r="H438" s="74" t="str">
        <f t="shared" si="11"/>
        <v/>
      </c>
      <c r="I438" s="51" t="str">
        <f t="shared" si="12"/>
        <v/>
      </c>
      <c r="J438" s="75" t="str">
        <f>IF(AND(A438&lt;&gt;"",B438&lt;&gt;"",C438&lt;&gt;"",D438&lt;&gt;"",E438&lt;&gt;"",F438&lt;&gt;""),IF(C438="win",Início!$G$14,Início!$G$18),"")</f>
        <v/>
      </c>
      <c r="K438" s="74" t="str">
        <f t="shared" si="13"/>
        <v/>
      </c>
      <c r="L438" s="51" t="str">
        <f t="shared" si="14"/>
        <v/>
      </c>
      <c r="M438" s="23"/>
      <c r="N438" s="54" t="str">
        <f t="shared" si="18"/>
        <v/>
      </c>
      <c r="O438" s="54" t="str">
        <f t="shared" si="15"/>
        <v/>
      </c>
      <c r="P438" s="14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</row>
    <row r="439" spans="1:30" ht="18.75" customHeight="1" x14ac:dyDescent="0.25">
      <c r="A439" s="58"/>
      <c r="B439" s="23"/>
      <c r="C439" s="71" t="str">
        <f t="shared" si="10"/>
        <v/>
      </c>
      <c r="D439" s="23"/>
      <c r="E439" s="23"/>
      <c r="F439" s="25"/>
      <c r="G439" s="73" t="str">
        <f>IF(AND(A439&lt;&gt;"",B439&lt;&gt;"",C439&lt;&gt;"",D439&lt;&gt;"",E439&lt;&gt;"",F439&lt;&gt;""),IF(C439="win",Início!$G$14,Início!$G$18),"")</f>
        <v/>
      </c>
      <c r="H439" s="74" t="str">
        <f t="shared" si="11"/>
        <v/>
      </c>
      <c r="I439" s="51" t="str">
        <f t="shared" si="12"/>
        <v/>
      </c>
      <c r="J439" s="75" t="str">
        <f>IF(AND(A439&lt;&gt;"",B439&lt;&gt;"",C439&lt;&gt;"",D439&lt;&gt;"",E439&lt;&gt;"",F439&lt;&gt;""),IF(C439="win",Início!$G$14,Início!$G$18),"")</f>
        <v/>
      </c>
      <c r="K439" s="74" t="str">
        <f t="shared" si="13"/>
        <v/>
      </c>
      <c r="L439" s="51" t="str">
        <f t="shared" si="14"/>
        <v/>
      </c>
      <c r="M439" s="23"/>
      <c r="N439" s="54" t="str">
        <f t="shared" si="18"/>
        <v/>
      </c>
      <c r="O439" s="54" t="str">
        <f t="shared" si="15"/>
        <v/>
      </c>
      <c r="P439" s="14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</row>
    <row r="440" spans="1:30" ht="18.75" customHeight="1" x14ac:dyDescent="0.25">
      <c r="A440" s="58"/>
      <c r="B440" s="23"/>
      <c r="C440" s="71" t="str">
        <f t="shared" si="10"/>
        <v/>
      </c>
      <c r="D440" s="23"/>
      <c r="E440" s="23"/>
      <c r="F440" s="25"/>
      <c r="G440" s="73" t="str">
        <f>IF(AND(A440&lt;&gt;"",B440&lt;&gt;"",C440&lt;&gt;"",D440&lt;&gt;"",E440&lt;&gt;"",F440&lt;&gt;""),IF(C440="win",Início!$G$14,Início!$G$18),"")</f>
        <v/>
      </c>
      <c r="H440" s="74" t="str">
        <f t="shared" si="11"/>
        <v/>
      </c>
      <c r="I440" s="51" t="str">
        <f t="shared" si="12"/>
        <v/>
      </c>
      <c r="J440" s="75" t="str">
        <f>IF(AND(A440&lt;&gt;"",B440&lt;&gt;"",C440&lt;&gt;"",D440&lt;&gt;"",E440&lt;&gt;"",F440&lt;&gt;""),IF(C440="win",Início!$G$14,Início!$G$18),"")</f>
        <v/>
      </c>
      <c r="K440" s="74" t="str">
        <f t="shared" si="13"/>
        <v/>
      </c>
      <c r="L440" s="51" t="str">
        <f t="shared" si="14"/>
        <v/>
      </c>
      <c r="M440" s="23"/>
      <c r="N440" s="54" t="str">
        <f t="shared" si="18"/>
        <v/>
      </c>
      <c r="O440" s="54" t="str">
        <f t="shared" si="15"/>
        <v/>
      </c>
      <c r="P440" s="14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</row>
    <row r="441" spans="1:30" ht="18.75" customHeight="1" x14ac:dyDescent="0.25">
      <c r="A441" s="58"/>
      <c r="B441" s="23"/>
      <c r="C441" s="71" t="str">
        <f t="shared" si="10"/>
        <v/>
      </c>
      <c r="D441" s="23"/>
      <c r="E441" s="23"/>
      <c r="F441" s="25"/>
      <c r="G441" s="73" t="str">
        <f>IF(AND(A441&lt;&gt;"",B441&lt;&gt;"",C441&lt;&gt;"",D441&lt;&gt;"",E441&lt;&gt;"",F441&lt;&gt;""),IF(C441="win",Início!$G$14,Início!$G$18),"")</f>
        <v/>
      </c>
      <c r="H441" s="74" t="str">
        <f t="shared" si="11"/>
        <v/>
      </c>
      <c r="I441" s="51" t="str">
        <f t="shared" si="12"/>
        <v/>
      </c>
      <c r="J441" s="75" t="str">
        <f>IF(AND(A441&lt;&gt;"",B441&lt;&gt;"",C441&lt;&gt;"",D441&lt;&gt;"",E441&lt;&gt;"",F441&lt;&gt;""),IF(C441="win",Início!$G$14,Início!$G$18),"")</f>
        <v/>
      </c>
      <c r="K441" s="74" t="str">
        <f t="shared" si="13"/>
        <v/>
      </c>
      <c r="L441" s="51" t="str">
        <f t="shared" si="14"/>
        <v/>
      </c>
      <c r="M441" s="23"/>
      <c r="N441" s="54" t="str">
        <f t="shared" si="18"/>
        <v/>
      </c>
      <c r="O441" s="54" t="str">
        <f t="shared" si="15"/>
        <v/>
      </c>
      <c r="P441" s="14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</row>
    <row r="442" spans="1:30" ht="18.75" customHeight="1" x14ac:dyDescent="0.25">
      <c r="A442" s="58"/>
      <c r="B442" s="23"/>
      <c r="C442" s="71" t="str">
        <f t="shared" si="10"/>
        <v/>
      </c>
      <c r="D442" s="23"/>
      <c r="E442" s="23"/>
      <c r="F442" s="25"/>
      <c r="G442" s="73" t="str">
        <f>IF(AND(A442&lt;&gt;"",B442&lt;&gt;"",C442&lt;&gt;"",D442&lt;&gt;"",E442&lt;&gt;"",F442&lt;&gt;""),IF(C442="win",Início!$G$14,Início!$G$18),"")</f>
        <v/>
      </c>
      <c r="H442" s="74" t="str">
        <f t="shared" si="11"/>
        <v/>
      </c>
      <c r="I442" s="51" t="str">
        <f t="shared" si="12"/>
        <v/>
      </c>
      <c r="J442" s="75" t="str">
        <f>IF(AND(A442&lt;&gt;"",B442&lt;&gt;"",C442&lt;&gt;"",D442&lt;&gt;"",E442&lt;&gt;"",F442&lt;&gt;""),IF(C442="win",Início!$G$14,Início!$G$18),"")</f>
        <v/>
      </c>
      <c r="K442" s="74" t="str">
        <f t="shared" si="13"/>
        <v/>
      </c>
      <c r="L442" s="51" t="str">
        <f t="shared" si="14"/>
        <v/>
      </c>
      <c r="M442" s="23"/>
      <c r="N442" s="54" t="str">
        <f t="shared" si="18"/>
        <v/>
      </c>
      <c r="O442" s="54" t="str">
        <f t="shared" si="15"/>
        <v/>
      </c>
      <c r="P442" s="14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</row>
    <row r="443" spans="1:30" ht="18.75" customHeight="1" x14ac:dyDescent="0.25">
      <c r="A443" s="58"/>
      <c r="B443" s="23"/>
      <c r="C443" s="71" t="str">
        <f t="shared" si="10"/>
        <v/>
      </c>
      <c r="D443" s="23"/>
      <c r="E443" s="23"/>
      <c r="F443" s="25"/>
      <c r="G443" s="73" t="str">
        <f>IF(AND(A443&lt;&gt;"",B443&lt;&gt;"",C443&lt;&gt;"",D443&lt;&gt;"",E443&lt;&gt;"",F443&lt;&gt;""),IF(C443="win",Início!$G$14,Início!$G$18),"")</f>
        <v/>
      </c>
      <c r="H443" s="74" t="str">
        <f t="shared" si="11"/>
        <v/>
      </c>
      <c r="I443" s="51" t="str">
        <f t="shared" si="12"/>
        <v/>
      </c>
      <c r="J443" s="75" t="str">
        <f>IF(AND(A443&lt;&gt;"",B443&lt;&gt;"",C443&lt;&gt;"",D443&lt;&gt;"",E443&lt;&gt;"",F443&lt;&gt;""),IF(C443="win",Início!$G$14,Início!$G$18),"")</f>
        <v/>
      </c>
      <c r="K443" s="74" t="str">
        <f t="shared" si="13"/>
        <v/>
      </c>
      <c r="L443" s="51" t="str">
        <f t="shared" si="14"/>
        <v/>
      </c>
      <c r="M443" s="23"/>
      <c r="N443" s="54" t="str">
        <f t="shared" si="18"/>
        <v/>
      </c>
      <c r="O443" s="54" t="str">
        <f t="shared" si="15"/>
        <v/>
      </c>
      <c r="P443" s="14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</row>
    <row r="444" spans="1:30" ht="18.75" customHeight="1" x14ac:dyDescent="0.25">
      <c r="A444" s="58"/>
      <c r="B444" s="23"/>
      <c r="C444" s="71" t="str">
        <f t="shared" si="10"/>
        <v/>
      </c>
      <c r="D444" s="23"/>
      <c r="E444" s="23"/>
      <c r="F444" s="25"/>
      <c r="G444" s="73" t="str">
        <f>IF(AND(A444&lt;&gt;"",B444&lt;&gt;"",C444&lt;&gt;"",D444&lt;&gt;"",E444&lt;&gt;"",F444&lt;&gt;""),IF(C444="win",Início!$G$14,Início!$G$18),"")</f>
        <v/>
      </c>
      <c r="H444" s="74" t="str">
        <f t="shared" si="11"/>
        <v/>
      </c>
      <c r="I444" s="51" t="str">
        <f t="shared" si="12"/>
        <v/>
      </c>
      <c r="J444" s="75" t="str">
        <f>IF(AND(A444&lt;&gt;"",B444&lt;&gt;"",C444&lt;&gt;"",D444&lt;&gt;"",E444&lt;&gt;"",F444&lt;&gt;""),IF(C444="win",Início!$G$14,Início!$G$18),"")</f>
        <v/>
      </c>
      <c r="K444" s="74" t="str">
        <f t="shared" si="13"/>
        <v/>
      </c>
      <c r="L444" s="51" t="str">
        <f t="shared" si="14"/>
        <v/>
      </c>
      <c r="M444" s="23"/>
      <c r="N444" s="54" t="str">
        <f t="shared" si="18"/>
        <v/>
      </c>
      <c r="O444" s="54" t="str">
        <f t="shared" si="15"/>
        <v/>
      </c>
      <c r="P444" s="14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</row>
    <row r="445" spans="1:30" ht="18.75" customHeight="1" x14ac:dyDescent="0.25">
      <c r="A445" s="58"/>
      <c r="B445" s="23"/>
      <c r="C445" s="71" t="str">
        <f t="shared" si="10"/>
        <v/>
      </c>
      <c r="D445" s="23"/>
      <c r="E445" s="23"/>
      <c r="F445" s="25"/>
      <c r="G445" s="73" t="str">
        <f>IF(AND(A445&lt;&gt;"",B445&lt;&gt;"",C445&lt;&gt;"",D445&lt;&gt;"",E445&lt;&gt;"",F445&lt;&gt;""),IF(C445="win",Início!$G$14,Início!$G$18),"")</f>
        <v/>
      </c>
      <c r="H445" s="74" t="str">
        <f t="shared" si="11"/>
        <v/>
      </c>
      <c r="I445" s="51" t="str">
        <f t="shared" si="12"/>
        <v/>
      </c>
      <c r="J445" s="75" t="str">
        <f>IF(AND(A445&lt;&gt;"",B445&lt;&gt;"",C445&lt;&gt;"",D445&lt;&gt;"",E445&lt;&gt;"",F445&lt;&gt;""),IF(C445="win",Início!$G$14,Início!$G$18),"")</f>
        <v/>
      </c>
      <c r="K445" s="74" t="str">
        <f t="shared" si="13"/>
        <v/>
      </c>
      <c r="L445" s="51" t="str">
        <f t="shared" si="14"/>
        <v/>
      </c>
      <c r="M445" s="23"/>
      <c r="N445" s="54" t="str">
        <f t="shared" si="18"/>
        <v/>
      </c>
      <c r="O445" s="54" t="str">
        <f t="shared" si="15"/>
        <v/>
      </c>
      <c r="P445" s="14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</row>
    <row r="446" spans="1:30" ht="18.75" customHeight="1" x14ac:dyDescent="0.25">
      <c r="A446" s="58"/>
      <c r="B446" s="23"/>
      <c r="C446" s="71" t="str">
        <f t="shared" si="10"/>
        <v/>
      </c>
      <c r="D446" s="23"/>
      <c r="E446" s="23"/>
      <c r="F446" s="25"/>
      <c r="G446" s="73" t="str">
        <f>IF(AND(A446&lt;&gt;"",B446&lt;&gt;"",C446&lt;&gt;"",D446&lt;&gt;"",E446&lt;&gt;"",F446&lt;&gt;""),IF(C446="win",Início!$G$14,Início!$G$18),"")</f>
        <v/>
      </c>
      <c r="H446" s="74" t="str">
        <f t="shared" si="11"/>
        <v/>
      </c>
      <c r="I446" s="51" t="str">
        <f t="shared" si="12"/>
        <v/>
      </c>
      <c r="J446" s="75" t="str">
        <f>IF(AND(A446&lt;&gt;"",B446&lt;&gt;"",C446&lt;&gt;"",D446&lt;&gt;"",E446&lt;&gt;"",F446&lt;&gt;""),IF(C446="win",Início!$G$14,Início!$G$18),"")</f>
        <v/>
      </c>
      <c r="K446" s="74" t="str">
        <f t="shared" si="13"/>
        <v/>
      </c>
      <c r="L446" s="51" t="str">
        <f t="shared" si="14"/>
        <v/>
      </c>
      <c r="M446" s="23"/>
      <c r="N446" s="54" t="str">
        <f t="shared" si="18"/>
        <v/>
      </c>
      <c r="O446" s="54" t="str">
        <f t="shared" si="15"/>
        <v/>
      </c>
      <c r="P446" s="14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</row>
    <row r="447" spans="1:30" ht="18.75" customHeight="1" x14ac:dyDescent="0.25">
      <c r="A447" s="58"/>
      <c r="B447" s="23"/>
      <c r="C447" s="71" t="str">
        <f t="shared" si="10"/>
        <v/>
      </c>
      <c r="D447" s="23"/>
      <c r="E447" s="23"/>
      <c r="F447" s="25"/>
      <c r="G447" s="73" t="str">
        <f>IF(AND(A447&lt;&gt;"",B447&lt;&gt;"",C447&lt;&gt;"",D447&lt;&gt;"",E447&lt;&gt;"",F447&lt;&gt;""),IF(C447="win",Início!$G$14,Início!$G$18),"")</f>
        <v/>
      </c>
      <c r="H447" s="74" t="str">
        <f t="shared" si="11"/>
        <v/>
      </c>
      <c r="I447" s="51" t="str">
        <f t="shared" si="12"/>
        <v/>
      </c>
      <c r="J447" s="75" t="str">
        <f>IF(AND(A447&lt;&gt;"",B447&lt;&gt;"",C447&lt;&gt;"",D447&lt;&gt;"",E447&lt;&gt;"",F447&lt;&gt;""),IF(C447="win",Início!$G$14,Início!$G$18),"")</f>
        <v/>
      </c>
      <c r="K447" s="74" t="str">
        <f t="shared" si="13"/>
        <v/>
      </c>
      <c r="L447" s="51" t="str">
        <f t="shared" si="14"/>
        <v/>
      </c>
      <c r="M447" s="23"/>
      <c r="N447" s="54" t="str">
        <f t="shared" si="18"/>
        <v/>
      </c>
      <c r="O447" s="54" t="str">
        <f t="shared" si="15"/>
        <v/>
      </c>
      <c r="P447" s="14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</row>
    <row r="448" spans="1:30" ht="18.75" customHeight="1" x14ac:dyDescent="0.25">
      <c r="A448" s="58"/>
      <c r="B448" s="23"/>
      <c r="C448" s="71" t="str">
        <f t="shared" si="10"/>
        <v/>
      </c>
      <c r="D448" s="23"/>
      <c r="E448" s="23"/>
      <c r="F448" s="25"/>
      <c r="G448" s="73" t="str">
        <f>IF(AND(A448&lt;&gt;"",B448&lt;&gt;"",C448&lt;&gt;"",D448&lt;&gt;"",E448&lt;&gt;"",F448&lt;&gt;""),IF(C448="win",Início!$G$14,Início!$G$18),"")</f>
        <v/>
      </c>
      <c r="H448" s="74" t="str">
        <f t="shared" si="11"/>
        <v/>
      </c>
      <c r="I448" s="51" t="str">
        <f t="shared" si="12"/>
        <v/>
      </c>
      <c r="J448" s="75" t="str">
        <f>IF(AND(A448&lt;&gt;"",B448&lt;&gt;"",C448&lt;&gt;"",D448&lt;&gt;"",E448&lt;&gt;"",F448&lt;&gt;""),IF(C448="win",Início!$G$14,Início!$G$18),"")</f>
        <v/>
      </c>
      <c r="K448" s="74" t="str">
        <f t="shared" si="13"/>
        <v/>
      </c>
      <c r="L448" s="51" t="str">
        <f t="shared" si="14"/>
        <v/>
      </c>
      <c r="M448" s="23"/>
      <c r="N448" s="54" t="str">
        <f t="shared" si="18"/>
        <v/>
      </c>
      <c r="O448" s="54" t="str">
        <f t="shared" si="15"/>
        <v/>
      </c>
      <c r="P448" s="14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</row>
    <row r="449" spans="1:30" ht="18.75" customHeight="1" x14ac:dyDescent="0.25">
      <c r="A449" s="58"/>
      <c r="B449" s="23"/>
      <c r="C449" s="71" t="str">
        <f t="shared" si="10"/>
        <v/>
      </c>
      <c r="D449" s="23"/>
      <c r="E449" s="23"/>
      <c r="F449" s="25"/>
      <c r="G449" s="73" t="str">
        <f>IF(AND(A449&lt;&gt;"",B449&lt;&gt;"",C449&lt;&gt;"",D449&lt;&gt;"",E449&lt;&gt;"",F449&lt;&gt;""),IF(C449="win",Início!$G$14,Início!$G$18),"")</f>
        <v/>
      </c>
      <c r="H449" s="74" t="str">
        <f t="shared" si="11"/>
        <v/>
      </c>
      <c r="I449" s="51" t="str">
        <f t="shared" si="12"/>
        <v/>
      </c>
      <c r="J449" s="75" t="str">
        <f>IF(AND(A449&lt;&gt;"",B449&lt;&gt;"",C449&lt;&gt;"",D449&lt;&gt;"",E449&lt;&gt;"",F449&lt;&gt;""),IF(C449="win",Início!$G$14,Início!$G$18),"")</f>
        <v/>
      </c>
      <c r="K449" s="74" t="str">
        <f t="shared" si="13"/>
        <v/>
      </c>
      <c r="L449" s="51" t="str">
        <f t="shared" si="14"/>
        <v/>
      </c>
      <c r="M449" s="23"/>
      <c r="N449" s="54" t="str">
        <f t="shared" si="18"/>
        <v/>
      </c>
      <c r="O449" s="54" t="str">
        <f t="shared" si="15"/>
        <v/>
      </c>
      <c r="P449" s="14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</row>
    <row r="450" spans="1:30" ht="18.75" customHeight="1" x14ac:dyDescent="0.25">
      <c r="A450" s="58"/>
      <c r="B450" s="23"/>
      <c r="C450" s="71" t="str">
        <f t="shared" si="10"/>
        <v/>
      </c>
      <c r="D450" s="23"/>
      <c r="E450" s="23"/>
      <c r="F450" s="25"/>
      <c r="G450" s="73" t="str">
        <f>IF(AND(A450&lt;&gt;"",B450&lt;&gt;"",C450&lt;&gt;"",D450&lt;&gt;"",E450&lt;&gt;"",F450&lt;&gt;""),IF(C450="win",Início!$G$14,Início!$G$18),"")</f>
        <v/>
      </c>
      <c r="H450" s="74" t="str">
        <f t="shared" si="11"/>
        <v/>
      </c>
      <c r="I450" s="51" t="str">
        <f t="shared" si="12"/>
        <v/>
      </c>
      <c r="J450" s="75" t="str">
        <f>IF(AND(A450&lt;&gt;"",B450&lt;&gt;"",C450&lt;&gt;"",D450&lt;&gt;"",E450&lt;&gt;"",F450&lt;&gt;""),IF(C450="win",Início!$G$14,Início!$G$18),"")</f>
        <v/>
      </c>
      <c r="K450" s="74" t="str">
        <f t="shared" si="13"/>
        <v/>
      </c>
      <c r="L450" s="51" t="str">
        <f t="shared" si="14"/>
        <v/>
      </c>
      <c r="M450" s="23"/>
      <c r="N450" s="54" t="str">
        <f t="shared" si="18"/>
        <v/>
      </c>
      <c r="O450" s="54" t="str">
        <f t="shared" si="15"/>
        <v/>
      </c>
      <c r="P450" s="14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</row>
    <row r="451" spans="1:30" ht="18.75" customHeight="1" x14ac:dyDescent="0.25">
      <c r="A451" s="58"/>
      <c r="B451" s="23"/>
      <c r="C451" s="71" t="str">
        <f t="shared" si="10"/>
        <v/>
      </c>
      <c r="D451" s="23"/>
      <c r="E451" s="23"/>
      <c r="F451" s="25"/>
      <c r="G451" s="73" t="str">
        <f>IF(AND(A451&lt;&gt;"",B451&lt;&gt;"",C451&lt;&gt;"",D451&lt;&gt;"",E451&lt;&gt;"",F451&lt;&gt;""),IF(C451="win",Início!$G$14,Início!$G$18),"")</f>
        <v/>
      </c>
      <c r="H451" s="74" t="str">
        <f t="shared" si="11"/>
        <v/>
      </c>
      <c r="I451" s="51" t="str">
        <f t="shared" si="12"/>
        <v/>
      </c>
      <c r="J451" s="75" t="str">
        <f>IF(AND(A451&lt;&gt;"",B451&lt;&gt;"",C451&lt;&gt;"",D451&lt;&gt;"",E451&lt;&gt;"",F451&lt;&gt;""),IF(C451="win",Início!$G$14,Início!$G$18),"")</f>
        <v/>
      </c>
      <c r="K451" s="74" t="str">
        <f t="shared" si="13"/>
        <v/>
      </c>
      <c r="L451" s="51" t="str">
        <f t="shared" si="14"/>
        <v/>
      </c>
      <c r="M451" s="23"/>
      <c r="N451" s="54" t="str">
        <f t="shared" si="18"/>
        <v/>
      </c>
      <c r="O451" s="54" t="str">
        <f t="shared" si="15"/>
        <v/>
      </c>
      <c r="P451" s="14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</row>
    <row r="452" spans="1:30" ht="18.75" customHeight="1" x14ac:dyDescent="0.25">
      <c r="A452" s="58"/>
      <c r="B452" s="23"/>
      <c r="C452" s="71" t="str">
        <f t="shared" si="10"/>
        <v/>
      </c>
      <c r="D452" s="23"/>
      <c r="E452" s="23"/>
      <c r="F452" s="25"/>
      <c r="G452" s="73" t="str">
        <f>IF(AND(A452&lt;&gt;"",B452&lt;&gt;"",C452&lt;&gt;"",D452&lt;&gt;"",E452&lt;&gt;"",F452&lt;&gt;""),IF(C452="win",Início!$G$14,Início!$G$18),"")</f>
        <v/>
      </c>
      <c r="H452" s="74" t="str">
        <f t="shared" si="11"/>
        <v/>
      </c>
      <c r="I452" s="51" t="str">
        <f t="shared" si="12"/>
        <v/>
      </c>
      <c r="J452" s="75" t="str">
        <f>IF(AND(A452&lt;&gt;"",B452&lt;&gt;"",C452&lt;&gt;"",D452&lt;&gt;"",E452&lt;&gt;"",F452&lt;&gt;""),IF(C452="win",Início!$G$14,Início!$G$18),"")</f>
        <v/>
      </c>
      <c r="K452" s="74" t="str">
        <f t="shared" si="13"/>
        <v/>
      </c>
      <c r="L452" s="51" t="str">
        <f t="shared" si="14"/>
        <v/>
      </c>
      <c r="M452" s="23"/>
      <c r="N452" s="54" t="str">
        <f t="shared" si="18"/>
        <v/>
      </c>
      <c r="O452" s="54" t="str">
        <f t="shared" si="15"/>
        <v/>
      </c>
      <c r="P452" s="14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</row>
    <row r="453" spans="1:30" ht="18.75" customHeight="1" x14ac:dyDescent="0.25">
      <c r="A453" s="58"/>
      <c r="B453" s="23"/>
      <c r="C453" s="71" t="str">
        <f t="shared" si="10"/>
        <v/>
      </c>
      <c r="D453" s="23"/>
      <c r="E453" s="23"/>
      <c r="F453" s="25"/>
      <c r="G453" s="73" t="str">
        <f>IF(AND(A453&lt;&gt;"",B453&lt;&gt;"",C453&lt;&gt;"",D453&lt;&gt;"",E453&lt;&gt;"",F453&lt;&gt;""),IF(C453="win",Início!$G$14,Início!$G$18),"")</f>
        <v/>
      </c>
      <c r="H453" s="74" t="str">
        <f t="shared" si="11"/>
        <v/>
      </c>
      <c r="I453" s="51" t="str">
        <f t="shared" si="12"/>
        <v/>
      </c>
      <c r="J453" s="75" t="str">
        <f>IF(AND(A453&lt;&gt;"",B453&lt;&gt;"",C453&lt;&gt;"",D453&lt;&gt;"",E453&lt;&gt;"",F453&lt;&gt;""),IF(C453="win",Início!$G$14,Início!$G$18),"")</f>
        <v/>
      </c>
      <c r="K453" s="74" t="str">
        <f t="shared" si="13"/>
        <v/>
      </c>
      <c r="L453" s="51" t="str">
        <f t="shared" si="14"/>
        <v/>
      </c>
      <c r="M453" s="23"/>
      <c r="N453" s="54" t="str">
        <f t="shared" si="18"/>
        <v/>
      </c>
      <c r="O453" s="54" t="str">
        <f t="shared" si="15"/>
        <v/>
      </c>
      <c r="P453" s="14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</row>
    <row r="454" spans="1:30" ht="18.75" customHeight="1" x14ac:dyDescent="0.25">
      <c r="A454" s="58"/>
      <c r="B454" s="23"/>
      <c r="C454" s="71" t="str">
        <f t="shared" si="10"/>
        <v/>
      </c>
      <c r="D454" s="23"/>
      <c r="E454" s="23"/>
      <c r="F454" s="25"/>
      <c r="G454" s="73" t="str">
        <f>IF(AND(A454&lt;&gt;"",B454&lt;&gt;"",C454&lt;&gt;"",D454&lt;&gt;"",E454&lt;&gt;"",F454&lt;&gt;""),IF(C454="win",Início!$G$14,Início!$G$18),"")</f>
        <v/>
      </c>
      <c r="H454" s="74" t="str">
        <f t="shared" si="11"/>
        <v/>
      </c>
      <c r="I454" s="51" t="str">
        <f t="shared" si="12"/>
        <v/>
      </c>
      <c r="J454" s="75" t="str">
        <f>IF(AND(A454&lt;&gt;"",B454&lt;&gt;"",C454&lt;&gt;"",D454&lt;&gt;"",E454&lt;&gt;"",F454&lt;&gt;""),IF(C454="win",Início!$G$14,Início!$G$18),"")</f>
        <v/>
      </c>
      <c r="K454" s="74" t="str">
        <f t="shared" si="13"/>
        <v/>
      </c>
      <c r="L454" s="51" t="str">
        <f t="shared" si="14"/>
        <v/>
      </c>
      <c r="M454" s="23"/>
      <c r="N454" s="54" t="str">
        <f t="shared" si="18"/>
        <v/>
      </c>
      <c r="O454" s="54" t="str">
        <f t="shared" si="15"/>
        <v/>
      </c>
      <c r="P454" s="14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</row>
    <row r="455" spans="1:30" ht="18.75" customHeight="1" x14ac:dyDescent="0.25">
      <c r="A455" s="58"/>
      <c r="B455" s="23"/>
      <c r="C455" s="71" t="str">
        <f t="shared" si="10"/>
        <v/>
      </c>
      <c r="D455" s="23"/>
      <c r="E455" s="23"/>
      <c r="F455" s="25"/>
      <c r="G455" s="73" t="str">
        <f>IF(AND(A455&lt;&gt;"",B455&lt;&gt;"",C455&lt;&gt;"",D455&lt;&gt;"",E455&lt;&gt;"",F455&lt;&gt;""),IF(C455="win",Início!$G$14,Início!$G$18),"")</f>
        <v/>
      </c>
      <c r="H455" s="74" t="str">
        <f t="shared" si="11"/>
        <v/>
      </c>
      <c r="I455" s="51" t="str">
        <f t="shared" si="12"/>
        <v/>
      </c>
      <c r="J455" s="75" t="str">
        <f>IF(AND(A455&lt;&gt;"",B455&lt;&gt;"",C455&lt;&gt;"",D455&lt;&gt;"",E455&lt;&gt;"",F455&lt;&gt;""),IF(C455="win",Início!$G$14,Início!$G$18),"")</f>
        <v/>
      </c>
      <c r="K455" s="74" t="str">
        <f t="shared" si="13"/>
        <v/>
      </c>
      <c r="L455" s="51" t="str">
        <f t="shared" si="14"/>
        <v/>
      </c>
      <c r="M455" s="23"/>
      <c r="N455" s="54" t="str">
        <f t="shared" ref="N455:N502" si="19">IF(AND(A455&lt;&gt;"",B455&lt;&gt;"",C455&lt;&gt;"",D455&lt;&gt;"",E455&lt;&gt;"",F455&lt;&gt;"",M455&lt;&gt;""),E455*IF(C455="WIN",0.2*IF(D455="C",M455-F455,F455-M455),10*IF(D455="C",M455-F455,F455-M455)),"")</f>
        <v/>
      </c>
      <c r="O455" s="54" t="str">
        <f t="shared" si="15"/>
        <v/>
      </c>
      <c r="P455" s="14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</row>
    <row r="456" spans="1:30" ht="18.75" customHeight="1" x14ac:dyDescent="0.25">
      <c r="A456" s="58"/>
      <c r="B456" s="23"/>
      <c r="C456" s="71" t="str">
        <f t="shared" si="10"/>
        <v/>
      </c>
      <c r="D456" s="23"/>
      <c r="E456" s="23"/>
      <c r="F456" s="25"/>
      <c r="G456" s="73" t="str">
        <f>IF(AND(A456&lt;&gt;"",B456&lt;&gt;"",C456&lt;&gt;"",D456&lt;&gt;"",E456&lt;&gt;"",F456&lt;&gt;""),IF(C456="win",Início!$G$14,Início!$G$18),"")</f>
        <v/>
      </c>
      <c r="H456" s="74" t="str">
        <f t="shared" si="11"/>
        <v/>
      </c>
      <c r="I456" s="51" t="str">
        <f t="shared" si="12"/>
        <v/>
      </c>
      <c r="J456" s="75" t="str">
        <f>IF(AND(A456&lt;&gt;"",B456&lt;&gt;"",C456&lt;&gt;"",D456&lt;&gt;"",E456&lt;&gt;"",F456&lt;&gt;""),IF(C456="win",Início!$G$14,Início!$G$18),"")</f>
        <v/>
      </c>
      <c r="K456" s="74" t="str">
        <f t="shared" si="13"/>
        <v/>
      </c>
      <c r="L456" s="51" t="str">
        <f t="shared" si="14"/>
        <v/>
      </c>
      <c r="M456" s="23"/>
      <c r="N456" s="54" t="str">
        <f t="shared" si="19"/>
        <v/>
      </c>
      <c r="O456" s="54" t="str">
        <f t="shared" si="15"/>
        <v/>
      </c>
      <c r="P456" s="14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</row>
    <row r="457" spans="1:30" ht="18.75" customHeight="1" x14ac:dyDescent="0.25">
      <c r="A457" s="58"/>
      <c r="B457" s="23"/>
      <c r="C457" s="71" t="str">
        <f t="shared" si="10"/>
        <v/>
      </c>
      <c r="D457" s="23"/>
      <c r="E457" s="23"/>
      <c r="F457" s="25"/>
      <c r="G457" s="73" t="str">
        <f>IF(AND(A457&lt;&gt;"",B457&lt;&gt;"",C457&lt;&gt;"",D457&lt;&gt;"",E457&lt;&gt;"",F457&lt;&gt;""),IF(C457="win",Início!$G$14,Início!$G$18),"")</f>
        <v/>
      </c>
      <c r="H457" s="74" t="str">
        <f t="shared" si="11"/>
        <v/>
      </c>
      <c r="I457" s="51" t="str">
        <f t="shared" si="12"/>
        <v/>
      </c>
      <c r="J457" s="75" t="str">
        <f>IF(AND(A457&lt;&gt;"",B457&lt;&gt;"",C457&lt;&gt;"",D457&lt;&gt;"",E457&lt;&gt;"",F457&lt;&gt;""),IF(C457="win",Início!$G$14,Início!$G$18),"")</f>
        <v/>
      </c>
      <c r="K457" s="74" t="str">
        <f t="shared" si="13"/>
        <v/>
      </c>
      <c r="L457" s="51" t="str">
        <f t="shared" si="14"/>
        <v/>
      </c>
      <c r="M457" s="23"/>
      <c r="N457" s="54" t="str">
        <f t="shared" si="19"/>
        <v/>
      </c>
      <c r="O457" s="54" t="str">
        <f t="shared" si="15"/>
        <v/>
      </c>
      <c r="P457" s="14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</row>
    <row r="458" spans="1:30" ht="18.75" customHeight="1" x14ac:dyDescent="0.25">
      <c r="A458" s="58"/>
      <c r="B458" s="23"/>
      <c r="C458" s="71" t="str">
        <f t="shared" si="10"/>
        <v/>
      </c>
      <c r="D458" s="23"/>
      <c r="E458" s="23"/>
      <c r="F458" s="25"/>
      <c r="G458" s="73" t="str">
        <f>IF(AND(A458&lt;&gt;"",B458&lt;&gt;"",C458&lt;&gt;"",D458&lt;&gt;"",E458&lt;&gt;"",F458&lt;&gt;""),IF(C458="win",Início!$G$14,Início!$G$18),"")</f>
        <v/>
      </c>
      <c r="H458" s="74" t="str">
        <f t="shared" si="11"/>
        <v/>
      </c>
      <c r="I458" s="51" t="str">
        <f t="shared" si="12"/>
        <v/>
      </c>
      <c r="J458" s="75" t="str">
        <f>IF(AND(A458&lt;&gt;"",B458&lt;&gt;"",C458&lt;&gt;"",D458&lt;&gt;"",E458&lt;&gt;"",F458&lt;&gt;""),IF(C458="win",Início!$G$14,Início!$G$18),"")</f>
        <v/>
      </c>
      <c r="K458" s="74" t="str">
        <f t="shared" si="13"/>
        <v/>
      </c>
      <c r="L458" s="51" t="str">
        <f t="shared" si="14"/>
        <v/>
      </c>
      <c r="M458" s="23"/>
      <c r="N458" s="54" t="str">
        <f t="shared" si="19"/>
        <v/>
      </c>
      <c r="O458" s="54" t="str">
        <f t="shared" si="15"/>
        <v/>
      </c>
      <c r="P458" s="14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</row>
    <row r="459" spans="1:30" ht="18.75" customHeight="1" x14ac:dyDescent="0.25">
      <c r="A459" s="58"/>
      <c r="B459" s="23"/>
      <c r="C459" s="71" t="str">
        <f t="shared" si="10"/>
        <v/>
      </c>
      <c r="D459" s="23"/>
      <c r="E459" s="23"/>
      <c r="F459" s="25"/>
      <c r="G459" s="73" t="str">
        <f>IF(AND(A459&lt;&gt;"",B459&lt;&gt;"",C459&lt;&gt;"",D459&lt;&gt;"",E459&lt;&gt;"",F459&lt;&gt;""),IF(C459="win",Início!$G$14,Início!$G$18),"")</f>
        <v/>
      </c>
      <c r="H459" s="74" t="str">
        <f t="shared" si="11"/>
        <v/>
      </c>
      <c r="I459" s="51" t="str">
        <f t="shared" si="12"/>
        <v/>
      </c>
      <c r="J459" s="75" t="str">
        <f>IF(AND(A459&lt;&gt;"",B459&lt;&gt;"",C459&lt;&gt;"",D459&lt;&gt;"",E459&lt;&gt;"",F459&lt;&gt;""),IF(C459="win",Início!$G$14,Início!$G$18),"")</f>
        <v/>
      </c>
      <c r="K459" s="74" t="str">
        <f t="shared" si="13"/>
        <v/>
      </c>
      <c r="L459" s="51" t="str">
        <f t="shared" si="14"/>
        <v/>
      </c>
      <c r="M459" s="23"/>
      <c r="N459" s="54" t="str">
        <f t="shared" si="19"/>
        <v/>
      </c>
      <c r="O459" s="54" t="str">
        <f t="shared" si="15"/>
        <v/>
      </c>
      <c r="P459" s="14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</row>
    <row r="460" spans="1:30" ht="18.75" customHeight="1" x14ac:dyDescent="0.25">
      <c r="A460" s="58"/>
      <c r="B460" s="23"/>
      <c r="C460" s="71" t="str">
        <f t="shared" si="10"/>
        <v/>
      </c>
      <c r="D460" s="23"/>
      <c r="E460" s="23"/>
      <c r="F460" s="25"/>
      <c r="G460" s="73" t="str">
        <f>IF(AND(A460&lt;&gt;"",B460&lt;&gt;"",C460&lt;&gt;"",D460&lt;&gt;"",E460&lt;&gt;"",F460&lt;&gt;""),IF(C460="win",Início!$G$14,Início!$G$18),"")</f>
        <v/>
      </c>
      <c r="H460" s="74" t="str">
        <f t="shared" si="11"/>
        <v/>
      </c>
      <c r="I460" s="51" t="str">
        <f t="shared" si="12"/>
        <v/>
      </c>
      <c r="J460" s="75" t="str">
        <f>IF(AND(A460&lt;&gt;"",B460&lt;&gt;"",C460&lt;&gt;"",D460&lt;&gt;"",E460&lt;&gt;"",F460&lt;&gt;""),IF(C460="win",Início!$G$14,Início!$G$18),"")</f>
        <v/>
      </c>
      <c r="K460" s="74" t="str">
        <f t="shared" si="13"/>
        <v/>
      </c>
      <c r="L460" s="51" t="str">
        <f t="shared" si="14"/>
        <v/>
      </c>
      <c r="M460" s="23"/>
      <c r="N460" s="54" t="str">
        <f t="shared" si="19"/>
        <v/>
      </c>
      <c r="O460" s="54" t="str">
        <f t="shared" si="15"/>
        <v/>
      </c>
      <c r="P460" s="14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</row>
    <row r="461" spans="1:30" ht="18.75" customHeight="1" x14ac:dyDescent="0.25">
      <c r="A461" s="58"/>
      <c r="B461" s="23"/>
      <c r="C461" s="71" t="str">
        <f t="shared" si="10"/>
        <v/>
      </c>
      <c r="D461" s="23"/>
      <c r="E461" s="23"/>
      <c r="F461" s="25"/>
      <c r="G461" s="73" t="str">
        <f>IF(AND(A461&lt;&gt;"",B461&lt;&gt;"",C461&lt;&gt;"",D461&lt;&gt;"",E461&lt;&gt;"",F461&lt;&gt;""),IF(C461="win",Início!$G$14,Início!$G$18),"")</f>
        <v/>
      </c>
      <c r="H461" s="74" t="str">
        <f t="shared" si="11"/>
        <v/>
      </c>
      <c r="I461" s="51" t="str">
        <f t="shared" si="12"/>
        <v/>
      </c>
      <c r="J461" s="75" t="str">
        <f>IF(AND(A461&lt;&gt;"",B461&lt;&gt;"",C461&lt;&gt;"",D461&lt;&gt;"",E461&lt;&gt;"",F461&lt;&gt;""),IF(C461="win",Início!$G$14,Início!$G$18),"")</f>
        <v/>
      </c>
      <c r="K461" s="74" t="str">
        <f t="shared" si="13"/>
        <v/>
      </c>
      <c r="L461" s="51" t="str">
        <f t="shared" si="14"/>
        <v/>
      </c>
      <c r="M461" s="23"/>
      <c r="N461" s="54" t="str">
        <f t="shared" si="19"/>
        <v/>
      </c>
      <c r="O461" s="54" t="str">
        <f t="shared" si="15"/>
        <v/>
      </c>
      <c r="P461" s="14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</row>
    <row r="462" spans="1:30" ht="18.75" customHeight="1" x14ac:dyDescent="0.25">
      <c r="A462" s="58"/>
      <c r="B462" s="23"/>
      <c r="C462" s="71" t="str">
        <f t="shared" si="10"/>
        <v/>
      </c>
      <c r="D462" s="23"/>
      <c r="E462" s="23"/>
      <c r="F462" s="25"/>
      <c r="G462" s="73" t="str">
        <f>IF(AND(A462&lt;&gt;"",B462&lt;&gt;"",C462&lt;&gt;"",D462&lt;&gt;"",E462&lt;&gt;"",F462&lt;&gt;""),IF(C462="win",Início!$G$14,Início!$G$18),"")</f>
        <v/>
      </c>
      <c r="H462" s="74" t="str">
        <f t="shared" si="11"/>
        <v/>
      </c>
      <c r="I462" s="51" t="str">
        <f t="shared" si="12"/>
        <v/>
      </c>
      <c r="J462" s="75" t="str">
        <f>IF(AND(A462&lt;&gt;"",B462&lt;&gt;"",C462&lt;&gt;"",D462&lt;&gt;"",E462&lt;&gt;"",F462&lt;&gt;""),IF(C462="win",Início!$G$14,Início!$G$18),"")</f>
        <v/>
      </c>
      <c r="K462" s="74" t="str">
        <f t="shared" si="13"/>
        <v/>
      </c>
      <c r="L462" s="51" t="str">
        <f t="shared" si="14"/>
        <v/>
      </c>
      <c r="M462" s="23"/>
      <c r="N462" s="54" t="str">
        <f t="shared" si="19"/>
        <v/>
      </c>
      <c r="O462" s="54" t="str">
        <f t="shared" si="15"/>
        <v/>
      </c>
      <c r="P462" s="14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</row>
    <row r="463" spans="1:30" ht="18.75" customHeight="1" x14ac:dyDescent="0.25">
      <c r="A463" s="58"/>
      <c r="B463" s="23"/>
      <c r="C463" s="71" t="str">
        <f t="shared" si="10"/>
        <v/>
      </c>
      <c r="D463" s="23"/>
      <c r="E463" s="23"/>
      <c r="F463" s="25"/>
      <c r="G463" s="73" t="str">
        <f>IF(AND(A463&lt;&gt;"",B463&lt;&gt;"",C463&lt;&gt;"",D463&lt;&gt;"",E463&lt;&gt;"",F463&lt;&gt;""),IF(C463="win",Início!$G$14,Início!$G$18),"")</f>
        <v/>
      </c>
      <c r="H463" s="74" t="str">
        <f t="shared" si="11"/>
        <v/>
      </c>
      <c r="I463" s="51" t="str">
        <f t="shared" si="12"/>
        <v/>
      </c>
      <c r="J463" s="75" t="str">
        <f>IF(AND(A463&lt;&gt;"",B463&lt;&gt;"",C463&lt;&gt;"",D463&lt;&gt;"",E463&lt;&gt;"",F463&lt;&gt;""),IF(C463="win",Início!$G$14,Início!$G$18),"")</f>
        <v/>
      </c>
      <c r="K463" s="74" t="str">
        <f t="shared" si="13"/>
        <v/>
      </c>
      <c r="L463" s="51" t="str">
        <f t="shared" si="14"/>
        <v/>
      </c>
      <c r="M463" s="23"/>
      <c r="N463" s="54" t="str">
        <f t="shared" si="19"/>
        <v/>
      </c>
      <c r="O463" s="54" t="str">
        <f t="shared" si="15"/>
        <v/>
      </c>
      <c r="P463" s="14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</row>
    <row r="464" spans="1:30" ht="18.75" customHeight="1" x14ac:dyDescent="0.25">
      <c r="A464" s="58"/>
      <c r="B464" s="23"/>
      <c r="C464" s="71" t="str">
        <f t="shared" si="10"/>
        <v/>
      </c>
      <c r="D464" s="23"/>
      <c r="E464" s="23"/>
      <c r="F464" s="25"/>
      <c r="G464" s="73" t="str">
        <f>IF(AND(A464&lt;&gt;"",B464&lt;&gt;"",C464&lt;&gt;"",D464&lt;&gt;"",E464&lt;&gt;"",F464&lt;&gt;""),IF(C464="win",Início!$G$14,Início!$G$18),"")</f>
        <v/>
      </c>
      <c r="H464" s="74" t="str">
        <f t="shared" si="11"/>
        <v/>
      </c>
      <c r="I464" s="51" t="str">
        <f t="shared" si="12"/>
        <v/>
      </c>
      <c r="J464" s="75" t="str">
        <f>IF(AND(A464&lt;&gt;"",B464&lt;&gt;"",C464&lt;&gt;"",D464&lt;&gt;"",E464&lt;&gt;"",F464&lt;&gt;""),IF(C464="win",Início!$G$14,Início!$G$18),"")</f>
        <v/>
      </c>
      <c r="K464" s="74" t="str">
        <f t="shared" si="13"/>
        <v/>
      </c>
      <c r="L464" s="51" t="str">
        <f t="shared" si="14"/>
        <v/>
      </c>
      <c r="M464" s="23"/>
      <c r="N464" s="54" t="str">
        <f t="shared" si="19"/>
        <v/>
      </c>
      <c r="O464" s="54" t="str">
        <f t="shared" si="15"/>
        <v/>
      </c>
      <c r="P464" s="14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</row>
    <row r="465" spans="1:30" ht="18.75" customHeight="1" x14ac:dyDescent="0.25">
      <c r="A465" s="58"/>
      <c r="B465" s="23"/>
      <c r="C465" s="71" t="str">
        <f t="shared" si="10"/>
        <v/>
      </c>
      <c r="D465" s="23"/>
      <c r="E465" s="23"/>
      <c r="F465" s="25"/>
      <c r="G465" s="73" t="str">
        <f>IF(AND(A465&lt;&gt;"",B465&lt;&gt;"",C465&lt;&gt;"",D465&lt;&gt;"",E465&lt;&gt;"",F465&lt;&gt;""),IF(C465="win",Início!$G$14,Início!$G$18),"")</f>
        <v/>
      </c>
      <c r="H465" s="74" t="str">
        <f t="shared" si="11"/>
        <v/>
      </c>
      <c r="I465" s="51" t="str">
        <f t="shared" si="12"/>
        <v/>
      </c>
      <c r="J465" s="75" t="str">
        <f>IF(AND(A465&lt;&gt;"",B465&lt;&gt;"",C465&lt;&gt;"",D465&lt;&gt;"",E465&lt;&gt;"",F465&lt;&gt;""),IF(C465="win",Início!$G$14,Início!$G$18),"")</f>
        <v/>
      </c>
      <c r="K465" s="74" t="str">
        <f t="shared" si="13"/>
        <v/>
      </c>
      <c r="L465" s="51" t="str">
        <f t="shared" si="14"/>
        <v/>
      </c>
      <c r="M465" s="23"/>
      <c r="N465" s="54" t="str">
        <f t="shared" si="19"/>
        <v/>
      </c>
      <c r="O465" s="54" t="str">
        <f t="shared" si="15"/>
        <v/>
      </c>
      <c r="P465" s="14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</row>
    <row r="466" spans="1:30" ht="18.75" customHeight="1" x14ac:dyDescent="0.25">
      <c r="A466" s="58"/>
      <c r="B466" s="23"/>
      <c r="C466" s="71" t="str">
        <f t="shared" si="10"/>
        <v/>
      </c>
      <c r="D466" s="23"/>
      <c r="E466" s="23"/>
      <c r="F466" s="25"/>
      <c r="G466" s="73" t="str">
        <f>IF(AND(A466&lt;&gt;"",B466&lt;&gt;"",C466&lt;&gt;"",D466&lt;&gt;"",E466&lt;&gt;"",F466&lt;&gt;""),IF(C466="win",Início!$G$14,Início!$G$18),"")</f>
        <v/>
      </c>
      <c r="H466" s="74" t="str">
        <f t="shared" si="11"/>
        <v/>
      </c>
      <c r="I466" s="51" t="str">
        <f t="shared" si="12"/>
        <v/>
      </c>
      <c r="J466" s="75" t="str">
        <f>IF(AND(A466&lt;&gt;"",B466&lt;&gt;"",C466&lt;&gt;"",D466&lt;&gt;"",E466&lt;&gt;"",F466&lt;&gt;""),IF(C466="win",Início!$G$14,Início!$G$18),"")</f>
        <v/>
      </c>
      <c r="K466" s="74" t="str">
        <f t="shared" si="13"/>
        <v/>
      </c>
      <c r="L466" s="51" t="str">
        <f t="shared" si="14"/>
        <v/>
      </c>
      <c r="M466" s="23"/>
      <c r="N466" s="54" t="str">
        <f t="shared" si="19"/>
        <v/>
      </c>
      <c r="O466" s="54" t="str">
        <f t="shared" si="15"/>
        <v/>
      </c>
      <c r="P466" s="14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</row>
    <row r="467" spans="1:30" ht="18.75" customHeight="1" x14ac:dyDescent="0.25">
      <c r="A467" s="58"/>
      <c r="B467" s="23"/>
      <c r="C467" s="71" t="str">
        <f t="shared" si="10"/>
        <v/>
      </c>
      <c r="D467" s="23"/>
      <c r="E467" s="23"/>
      <c r="F467" s="25"/>
      <c r="G467" s="73" t="str">
        <f>IF(AND(A467&lt;&gt;"",B467&lt;&gt;"",C467&lt;&gt;"",D467&lt;&gt;"",E467&lt;&gt;"",F467&lt;&gt;""),IF(C467="win",Início!$G$14,Início!$G$18),"")</f>
        <v/>
      </c>
      <c r="H467" s="74" t="str">
        <f t="shared" si="11"/>
        <v/>
      </c>
      <c r="I467" s="51" t="str">
        <f t="shared" si="12"/>
        <v/>
      </c>
      <c r="J467" s="75" t="str">
        <f>IF(AND(A467&lt;&gt;"",B467&lt;&gt;"",C467&lt;&gt;"",D467&lt;&gt;"",E467&lt;&gt;"",F467&lt;&gt;""),IF(C467="win",Início!$G$14,Início!$G$18),"")</f>
        <v/>
      </c>
      <c r="K467" s="74" t="str">
        <f t="shared" si="13"/>
        <v/>
      </c>
      <c r="L467" s="51" t="str">
        <f t="shared" si="14"/>
        <v/>
      </c>
      <c r="M467" s="23"/>
      <c r="N467" s="54" t="str">
        <f t="shared" si="19"/>
        <v/>
      </c>
      <c r="O467" s="54" t="str">
        <f t="shared" si="15"/>
        <v/>
      </c>
      <c r="P467" s="14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</row>
    <row r="468" spans="1:30" ht="18.75" customHeight="1" x14ac:dyDescent="0.25">
      <c r="A468" s="58"/>
      <c r="B468" s="23"/>
      <c r="C468" s="71" t="str">
        <f t="shared" si="10"/>
        <v/>
      </c>
      <c r="D468" s="23"/>
      <c r="E468" s="23"/>
      <c r="F468" s="25"/>
      <c r="G468" s="73" t="str">
        <f>IF(AND(A468&lt;&gt;"",B468&lt;&gt;"",C468&lt;&gt;"",D468&lt;&gt;"",E468&lt;&gt;"",F468&lt;&gt;""),IF(C468="win",Início!$G$14,Início!$G$18),"")</f>
        <v/>
      </c>
      <c r="H468" s="74" t="str">
        <f t="shared" si="11"/>
        <v/>
      </c>
      <c r="I468" s="51" t="str">
        <f t="shared" si="12"/>
        <v/>
      </c>
      <c r="J468" s="75" t="str">
        <f>IF(AND(A468&lt;&gt;"",B468&lt;&gt;"",C468&lt;&gt;"",D468&lt;&gt;"",E468&lt;&gt;"",F468&lt;&gt;""),IF(C468="win",Início!$G$14,Início!$G$18),"")</f>
        <v/>
      </c>
      <c r="K468" s="74" t="str">
        <f t="shared" si="13"/>
        <v/>
      </c>
      <c r="L468" s="51" t="str">
        <f t="shared" si="14"/>
        <v/>
      </c>
      <c r="M468" s="23"/>
      <c r="N468" s="54" t="str">
        <f t="shared" si="19"/>
        <v/>
      </c>
      <c r="O468" s="54" t="str">
        <f t="shared" si="15"/>
        <v/>
      </c>
      <c r="P468" s="14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</row>
    <row r="469" spans="1:30" ht="18.75" customHeight="1" x14ac:dyDescent="0.25">
      <c r="A469" s="58"/>
      <c r="B469" s="23"/>
      <c r="C469" s="71" t="str">
        <f t="shared" si="10"/>
        <v/>
      </c>
      <c r="D469" s="23"/>
      <c r="E469" s="23"/>
      <c r="F469" s="25"/>
      <c r="G469" s="73" t="str">
        <f>IF(AND(A469&lt;&gt;"",B469&lt;&gt;"",C469&lt;&gt;"",D469&lt;&gt;"",E469&lt;&gt;"",F469&lt;&gt;""),IF(C469="win",Início!$G$14,Início!$G$18),"")</f>
        <v/>
      </c>
      <c r="H469" s="74" t="str">
        <f t="shared" si="11"/>
        <v/>
      </c>
      <c r="I469" s="51" t="str">
        <f t="shared" si="12"/>
        <v/>
      </c>
      <c r="J469" s="75" t="str">
        <f>IF(AND(A469&lt;&gt;"",B469&lt;&gt;"",C469&lt;&gt;"",D469&lt;&gt;"",E469&lt;&gt;"",F469&lt;&gt;""),IF(C469="win",Início!$G$14,Início!$G$18),"")</f>
        <v/>
      </c>
      <c r="K469" s="74" t="str">
        <f t="shared" si="13"/>
        <v/>
      </c>
      <c r="L469" s="51" t="str">
        <f t="shared" si="14"/>
        <v/>
      </c>
      <c r="M469" s="23"/>
      <c r="N469" s="54" t="str">
        <f t="shared" si="19"/>
        <v/>
      </c>
      <c r="O469" s="54" t="str">
        <f t="shared" si="15"/>
        <v/>
      </c>
      <c r="P469" s="14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</row>
    <row r="470" spans="1:30" ht="18.75" customHeight="1" x14ac:dyDescent="0.25">
      <c r="A470" s="58"/>
      <c r="B470" s="23"/>
      <c r="C470" s="71" t="str">
        <f t="shared" si="10"/>
        <v/>
      </c>
      <c r="D470" s="23"/>
      <c r="E470" s="23"/>
      <c r="F470" s="25"/>
      <c r="G470" s="73" t="str">
        <f>IF(AND(A470&lt;&gt;"",B470&lt;&gt;"",C470&lt;&gt;"",D470&lt;&gt;"",E470&lt;&gt;"",F470&lt;&gt;""),IF(C470="win",Início!$G$14,Início!$G$18),"")</f>
        <v/>
      </c>
      <c r="H470" s="74" t="str">
        <f t="shared" si="11"/>
        <v/>
      </c>
      <c r="I470" s="51" t="str">
        <f t="shared" si="12"/>
        <v/>
      </c>
      <c r="J470" s="75" t="str">
        <f>IF(AND(A470&lt;&gt;"",B470&lt;&gt;"",C470&lt;&gt;"",D470&lt;&gt;"",E470&lt;&gt;"",F470&lt;&gt;""),IF(C470="win",Início!$G$14,Início!$G$18),"")</f>
        <v/>
      </c>
      <c r="K470" s="74" t="str">
        <f t="shared" si="13"/>
        <v/>
      </c>
      <c r="L470" s="51" t="str">
        <f t="shared" si="14"/>
        <v/>
      </c>
      <c r="M470" s="23"/>
      <c r="N470" s="54" t="str">
        <f t="shared" si="19"/>
        <v/>
      </c>
      <c r="O470" s="54" t="str">
        <f t="shared" si="15"/>
        <v/>
      </c>
      <c r="P470" s="14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</row>
    <row r="471" spans="1:30" ht="18.75" customHeight="1" x14ac:dyDescent="0.25">
      <c r="A471" s="58"/>
      <c r="B471" s="23"/>
      <c r="C471" s="71" t="str">
        <f t="shared" si="10"/>
        <v/>
      </c>
      <c r="D471" s="23"/>
      <c r="E471" s="23"/>
      <c r="F471" s="25"/>
      <c r="G471" s="73" t="str">
        <f>IF(AND(A471&lt;&gt;"",B471&lt;&gt;"",C471&lt;&gt;"",D471&lt;&gt;"",E471&lt;&gt;"",F471&lt;&gt;""),IF(C471="win",Início!$G$14,Início!$G$18),"")</f>
        <v/>
      </c>
      <c r="H471" s="74" t="str">
        <f t="shared" si="11"/>
        <v/>
      </c>
      <c r="I471" s="51" t="str">
        <f t="shared" si="12"/>
        <v/>
      </c>
      <c r="J471" s="75" t="str">
        <f>IF(AND(A471&lt;&gt;"",B471&lt;&gt;"",C471&lt;&gt;"",D471&lt;&gt;"",E471&lt;&gt;"",F471&lt;&gt;""),IF(C471="win",Início!$G$14,Início!$G$18),"")</f>
        <v/>
      </c>
      <c r="K471" s="74" t="str">
        <f t="shared" si="13"/>
        <v/>
      </c>
      <c r="L471" s="51" t="str">
        <f t="shared" si="14"/>
        <v/>
      </c>
      <c r="M471" s="23"/>
      <c r="N471" s="54" t="str">
        <f t="shared" si="19"/>
        <v/>
      </c>
      <c r="O471" s="54" t="str">
        <f t="shared" si="15"/>
        <v/>
      </c>
      <c r="P471" s="14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</row>
    <row r="472" spans="1:30" ht="18.75" customHeight="1" x14ac:dyDescent="0.25">
      <c r="A472" s="58"/>
      <c r="B472" s="23"/>
      <c r="C472" s="71" t="str">
        <f t="shared" si="10"/>
        <v/>
      </c>
      <c r="D472" s="23"/>
      <c r="E472" s="23"/>
      <c r="F472" s="25"/>
      <c r="G472" s="73" t="str">
        <f>IF(AND(A472&lt;&gt;"",B472&lt;&gt;"",C472&lt;&gt;"",D472&lt;&gt;"",E472&lt;&gt;"",F472&lt;&gt;""),IF(C472="win",Início!$G$14,Início!$G$18),"")</f>
        <v/>
      </c>
      <c r="H472" s="74" t="str">
        <f t="shared" si="11"/>
        <v/>
      </c>
      <c r="I472" s="51" t="str">
        <f t="shared" si="12"/>
        <v/>
      </c>
      <c r="J472" s="75" t="str">
        <f>IF(AND(A472&lt;&gt;"",B472&lt;&gt;"",C472&lt;&gt;"",D472&lt;&gt;"",E472&lt;&gt;"",F472&lt;&gt;""),IF(C472="win",Início!$G$14,Início!$G$18),"")</f>
        <v/>
      </c>
      <c r="K472" s="74" t="str">
        <f t="shared" si="13"/>
        <v/>
      </c>
      <c r="L472" s="51" t="str">
        <f t="shared" si="14"/>
        <v/>
      </c>
      <c r="M472" s="23"/>
      <c r="N472" s="54" t="str">
        <f t="shared" si="19"/>
        <v/>
      </c>
      <c r="O472" s="54" t="str">
        <f t="shared" si="15"/>
        <v/>
      </c>
      <c r="P472" s="14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</row>
    <row r="473" spans="1:30" ht="18.75" customHeight="1" x14ac:dyDescent="0.25">
      <c r="A473" s="58"/>
      <c r="B473" s="23"/>
      <c r="C473" s="71" t="str">
        <f t="shared" si="10"/>
        <v/>
      </c>
      <c r="D473" s="23"/>
      <c r="E473" s="23"/>
      <c r="F473" s="25"/>
      <c r="G473" s="73" t="str">
        <f>IF(AND(A473&lt;&gt;"",B473&lt;&gt;"",C473&lt;&gt;"",D473&lt;&gt;"",E473&lt;&gt;"",F473&lt;&gt;""),IF(C473="win",Início!$G$14,Início!$G$18),"")</f>
        <v/>
      </c>
      <c r="H473" s="74" t="str">
        <f t="shared" si="11"/>
        <v/>
      </c>
      <c r="I473" s="51" t="str">
        <f t="shared" si="12"/>
        <v/>
      </c>
      <c r="J473" s="75" t="str">
        <f>IF(AND(A473&lt;&gt;"",B473&lt;&gt;"",C473&lt;&gt;"",D473&lt;&gt;"",E473&lt;&gt;"",F473&lt;&gt;""),IF(C473="win",Início!$G$14,Início!$G$18),"")</f>
        <v/>
      </c>
      <c r="K473" s="74" t="str">
        <f t="shared" si="13"/>
        <v/>
      </c>
      <c r="L473" s="51" t="str">
        <f t="shared" si="14"/>
        <v/>
      </c>
      <c r="M473" s="23"/>
      <c r="N473" s="54" t="str">
        <f t="shared" si="19"/>
        <v/>
      </c>
      <c r="O473" s="54" t="str">
        <f t="shared" si="15"/>
        <v/>
      </c>
      <c r="P473" s="14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</row>
    <row r="474" spans="1:30" ht="18.75" customHeight="1" x14ac:dyDescent="0.25">
      <c r="A474" s="58"/>
      <c r="B474" s="23"/>
      <c r="C474" s="71" t="str">
        <f t="shared" si="10"/>
        <v/>
      </c>
      <c r="D474" s="23"/>
      <c r="E474" s="23"/>
      <c r="F474" s="25"/>
      <c r="G474" s="73" t="str">
        <f>IF(AND(A474&lt;&gt;"",B474&lt;&gt;"",C474&lt;&gt;"",D474&lt;&gt;"",E474&lt;&gt;"",F474&lt;&gt;""),IF(C474="win",Início!$G$14,Início!$G$18),"")</f>
        <v/>
      </c>
      <c r="H474" s="74" t="str">
        <f t="shared" si="11"/>
        <v/>
      </c>
      <c r="I474" s="51" t="str">
        <f t="shared" si="12"/>
        <v/>
      </c>
      <c r="J474" s="75" t="str">
        <f>IF(AND(A474&lt;&gt;"",B474&lt;&gt;"",C474&lt;&gt;"",D474&lt;&gt;"",E474&lt;&gt;"",F474&lt;&gt;""),IF(C474="win",Início!$G$14,Início!$G$18),"")</f>
        <v/>
      </c>
      <c r="K474" s="74" t="str">
        <f t="shared" si="13"/>
        <v/>
      </c>
      <c r="L474" s="51" t="str">
        <f t="shared" si="14"/>
        <v/>
      </c>
      <c r="M474" s="23"/>
      <c r="N474" s="54" t="str">
        <f t="shared" si="19"/>
        <v/>
      </c>
      <c r="O474" s="54" t="str">
        <f t="shared" si="15"/>
        <v/>
      </c>
      <c r="P474" s="14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</row>
    <row r="475" spans="1:30" ht="18.75" customHeight="1" x14ac:dyDescent="0.25">
      <c r="A475" s="58"/>
      <c r="B475" s="23"/>
      <c r="C475" s="71" t="str">
        <f t="shared" si="10"/>
        <v/>
      </c>
      <c r="D475" s="23"/>
      <c r="E475" s="23"/>
      <c r="F475" s="25"/>
      <c r="G475" s="73" t="str">
        <f>IF(AND(A475&lt;&gt;"",B475&lt;&gt;"",C475&lt;&gt;"",D475&lt;&gt;"",E475&lt;&gt;"",F475&lt;&gt;""),IF(C475="win",Início!$G$14,Início!$G$18),"")</f>
        <v/>
      </c>
      <c r="H475" s="74" t="str">
        <f t="shared" si="11"/>
        <v/>
      </c>
      <c r="I475" s="51" t="str">
        <f t="shared" si="12"/>
        <v/>
      </c>
      <c r="J475" s="75" t="str">
        <f>IF(AND(A475&lt;&gt;"",B475&lt;&gt;"",C475&lt;&gt;"",D475&lt;&gt;"",E475&lt;&gt;"",F475&lt;&gt;""),IF(C475="win",Início!$G$14,Início!$G$18),"")</f>
        <v/>
      </c>
      <c r="K475" s="74" t="str">
        <f t="shared" si="13"/>
        <v/>
      </c>
      <c r="L475" s="51" t="str">
        <f t="shared" si="14"/>
        <v/>
      </c>
      <c r="M475" s="23"/>
      <c r="N475" s="54" t="str">
        <f t="shared" si="19"/>
        <v/>
      </c>
      <c r="O475" s="54" t="str">
        <f t="shared" si="15"/>
        <v/>
      </c>
      <c r="P475" s="14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</row>
    <row r="476" spans="1:30" ht="18.75" customHeight="1" x14ac:dyDescent="0.25">
      <c r="A476" s="58"/>
      <c r="B476" s="23"/>
      <c r="C476" s="71" t="str">
        <f t="shared" si="10"/>
        <v/>
      </c>
      <c r="D476" s="23"/>
      <c r="E476" s="23"/>
      <c r="F476" s="25"/>
      <c r="G476" s="73" t="str">
        <f>IF(AND(A476&lt;&gt;"",B476&lt;&gt;"",C476&lt;&gt;"",D476&lt;&gt;"",E476&lt;&gt;"",F476&lt;&gt;""),IF(C476="win",Início!$G$14,Início!$G$18),"")</f>
        <v/>
      </c>
      <c r="H476" s="74" t="str">
        <f t="shared" si="11"/>
        <v/>
      </c>
      <c r="I476" s="51" t="str">
        <f t="shared" si="12"/>
        <v/>
      </c>
      <c r="J476" s="75" t="str">
        <f>IF(AND(A476&lt;&gt;"",B476&lt;&gt;"",C476&lt;&gt;"",D476&lt;&gt;"",E476&lt;&gt;"",F476&lt;&gt;""),IF(C476="win",Início!$G$14,Início!$G$18),"")</f>
        <v/>
      </c>
      <c r="K476" s="74" t="str">
        <f t="shared" si="13"/>
        <v/>
      </c>
      <c r="L476" s="51" t="str">
        <f t="shared" si="14"/>
        <v/>
      </c>
      <c r="M476" s="23"/>
      <c r="N476" s="54" t="str">
        <f t="shared" si="19"/>
        <v/>
      </c>
      <c r="O476" s="54" t="str">
        <f t="shared" si="15"/>
        <v/>
      </c>
      <c r="P476" s="14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</row>
    <row r="477" spans="1:30" ht="18.75" customHeight="1" x14ac:dyDescent="0.25">
      <c r="A477" s="58"/>
      <c r="B477" s="23"/>
      <c r="C477" s="71" t="str">
        <f t="shared" si="10"/>
        <v/>
      </c>
      <c r="D477" s="23"/>
      <c r="E477" s="23"/>
      <c r="F477" s="25"/>
      <c r="G477" s="73" t="str">
        <f>IF(AND(A477&lt;&gt;"",B477&lt;&gt;"",C477&lt;&gt;"",D477&lt;&gt;"",E477&lt;&gt;"",F477&lt;&gt;""),IF(C477="win",Início!$G$14,Início!$G$18),"")</f>
        <v/>
      </c>
      <c r="H477" s="74" t="str">
        <f t="shared" si="11"/>
        <v/>
      </c>
      <c r="I477" s="51" t="str">
        <f t="shared" si="12"/>
        <v/>
      </c>
      <c r="J477" s="75" t="str">
        <f>IF(AND(A477&lt;&gt;"",B477&lt;&gt;"",C477&lt;&gt;"",D477&lt;&gt;"",E477&lt;&gt;"",F477&lt;&gt;""),IF(C477="win",Início!$G$14,Início!$G$18),"")</f>
        <v/>
      </c>
      <c r="K477" s="74" t="str">
        <f t="shared" si="13"/>
        <v/>
      </c>
      <c r="L477" s="51" t="str">
        <f t="shared" si="14"/>
        <v/>
      </c>
      <c r="M477" s="23"/>
      <c r="N477" s="54" t="str">
        <f t="shared" si="19"/>
        <v/>
      </c>
      <c r="O477" s="54" t="str">
        <f t="shared" si="15"/>
        <v/>
      </c>
      <c r="P477" s="14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</row>
    <row r="478" spans="1:30" ht="18.75" customHeight="1" x14ac:dyDescent="0.25">
      <c r="A478" s="58"/>
      <c r="B478" s="23"/>
      <c r="C478" s="71" t="str">
        <f t="shared" si="10"/>
        <v/>
      </c>
      <c r="D478" s="23"/>
      <c r="E478" s="23"/>
      <c r="F478" s="25"/>
      <c r="G478" s="73" t="str">
        <f>IF(AND(A478&lt;&gt;"",B478&lt;&gt;"",C478&lt;&gt;"",D478&lt;&gt;"",E478&lt;&gt;"",F478&lt;&gt;""),IF(C478="win",Início!$G$14,Início!$G$18),"")</f>
        <v/>
      </c>
      <c r="H478" s="74" t="str">
        <f t="shared" si="11"/>
        <v/>
      </c>
      <c r="I478" s="51" t="str">
        <f t="shared" si="12"/>
        <v/>
      </c>
      <c r="J478" s="75" t="str">
        <f>IF(AND(A478&lt;&gt;"",B478&lt;&gt;"",C478&lt;&gt;"",D478&lt;&gt;"",E478&lt;&gt;"",F478&lt;&gt;""),IF(C478="win",Início!$G$14,Início!$G$18),"")</f>
        <v/>
      </c>
      <c r="K478" s="74" t="str">
        <f t="shared" si="13"/>
        <v/>
      </c>
      <c r="L478" s="51" t="str">
        <f t="shared" si="14"/>
        <v/>
      </c>
      <c r="M478" s="23"/>
      <c r="N478" s="54" t="str">
        <f t="shared" si="19"/>
        <v/>
      </c>
      <c r="O478" s="54" t="str">
        <f t="shared" si="15"/>
        <v/>
      </c>
      <c r="P478" s="14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</row>
    <row r="479" spans="1:30" ht="18.75" customHeight="1" x14ac:dyDescent="0.25">
      <c r="A479" s="58"/>
      <c r="B479" s="23"/>
      <c r="C479" s="71" t="str">
        <f t="shared" si="10"/>
        <v/>
      </c>
      <c r="D479" s="23"/>
      <c r="E479" s="23"/>
      <c r="F479" s="25"/>
      <c r="G479" s="73" t="str">
        <f>IF(AND(A479&lt;&gt;"",B479&lt;&gt;"",C479&lt;&gt;"",D479&lt;&gt;"",E479&lt;&gt;"",F479&lt;&gt;""),IF(C479="win",Início!$G$14,Início!$G$18),"")</f>
        <v/>
      </c>
      <c r="H479" s="74" t="str">
        <f t="shared" si="11"/>
        <v/>
      </c>
      <c r="I479" s="51" t="str">
        <f t="shared" si="12"/>
        <v/>
      </c>
      <c r="J479" s="75" t="str">
        <f>IF(AND(A479&lt;&gt;"",B479&lt;&gt;"",C479&lt;&gt;"",D479&lt;&gt;"",E479&lt;&gt;"",F479&lt;&gt;""),IF(C479="win",Início!$G$14,Início!$G$18),"")</f>
        <v/>
      </c>
      <c r="K479" s="74" t="str">
        <f t="shared" si="13"/>
        <v/>
      </c>
      <c r="L479" s="51" t="str">
        <f t="shared" si="14"/>
        <v/>
      </c>
      <c r="M479" s="23"/>
      <c r="N479" s="54" t="str">
        <f t="shared" si="19"/>
        <v/>
      </c>
      <c r="O479" s="54" t="str">
        <f t="shared" si="15"/>
        <v/>
      </c>
      <c r="P479" s="14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</row>
    <row r="480" spans="1:30" ht="18.75" customHeight="1" x14ac:dyDescent="0.25">
      <c r="A480" s="58"/>
      <c r="B480" s="23"/>
      <c r="C480" s="71" t="str">
        <f t="shared" si="10"/>
        <v/>
      </c>
      <c r="D480" s="23"/>
      <c r="E480" s="23"/>
      <c r="F480" s="25"/>
      <c r="G480" s="73" t="str">
        <f>IF(AND(A480&lt;&gt;"",B480&lt;&gt;"",C480&lt;&gt;"",D480&lt;&gt;"",E480&lt;&gt;"",F480&lt;&gt;""),IF(C480="win",Início!$G$14,Início!$G$18),"")</f>
        <v/>
      </c>
      <c r="H480" s="74" t="str">
        <f t="shared" si="11"/>
        <v/>
      </c>
      <c r="I480" s="51" t="str">
        <f t="shared" si="12"/>
        <v/>
      </c>
      <c r="J480" s="75" t="str">
        <f>IF(AND(A480&lt;&gt;"",B480&lt;&gt;"",C480&lt;&gt;"",D480&lt;&gt;"",E480&lt;&gt;"",F480&lt;&gt;""),IF(C480="win",Início!$G$14,Início!$G$18),"")</f>
        <v/>
      </c>
      <c r="K480" s="74" t="str">
        <f t="shared" si="13"/>
        <v/>
      </c>
      <c r="L480" s="51" t="str">
        <f t="shared" si="14"/>
        <v/>
      </c>
      <c r="M480" s="23"/>
      <c r="N480" s="54" t="str">
        <f t="shared" si="19"/>
        <v/>
      </c>
      <c r="O480" s="54" t="str">
        <f t="shared" si="15"/>
        <v/>
      </c>
      <c r="P480" s="14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</row>
    <row r="481" spans="1:30" ht="18.75" customHeight="1" x14ac:dyDescent="0.25">
      <c r="A481" s="58"/>
      <c r="B481" s="23"/>
      <c r="C481" s="71" t="str">
        <f t="shared" si="10"/>
        <v/>
      </c>
      <c r="D481" s="23"/>
      <c r="E481" s="23"/>
      <c r="F481" s="25"/>
      <c r="G481" s="73" t="str">
        <f>IF(AND(A481&lt;&gt;"",B481&lt;&gt;"",C481&lt;&gt;"",D481&lt;&gt;"",E481&lt;&gt;"",F481&lt;&gt;""),IF(C481="win",Início!$G$14,Início!$G$18),"")</f>
        <v/>
      </c>
      <c r="H481" s="74" t="str">
        <f t="shared" si="11"/>
        <v/>
      </c>
      <c r="I481" s="51" t="str">
        <f t="shared" si="12"/>
        <v/>
      </c>
      <c r="J481" s="75" t="str">
        <f>IF(AND(A481&lt;&gt;"",B481&lt;&gt;"",C481&lt;&gt;"",D481&lt;&gt;"",E481&lt;&gt;"",F481&lt;&gt;""),IF(C481="win",Início!$G$14,Início!$G$18),"")</f>
        <v/>
      </c>
      <c r="K481" s="74" t="str">
        <f t="shared" si="13"/>
        <v/>
      </c>
      <c r="L481" s="51" t="str">
        <f t="shared" si="14"/>
        <v/>
      </c>
      <c r="M481" s="23"/>
      <c r="N481" s="54" t="str">
        <f t="shared" si="19"/>
        <v/>
      </c>
      <c r="O481" s="54" t="str">
        <f t="shared" si="15"/>
        <v/>
      </c>
      <c r="P481" s="14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</row>
    <row r="482" spans="1:30" ht="18.75" customHeight="1" x14ac:dyDescent="0.25">
      <c r="A482" s="58"/>
      <c r="B482" s="23"/>
      <c r="C482" s="71" t="str">
        <f t="shared" si="10"/>
        <v/>
      </c>
      <c r="D482" s="23"/>
      <c r="E482" s="23"/>
      <c r="F482" s="25"/>
      <c r="G482" s="73" t="str">
        <f>IF(AND(A482&lt;&gt;"",B482&lt;&gt;"",C482&lt;&gt;"",D482&lt;&gt;"",E482&lt;&gt;"",F482&lt;&gt;""),IF(C482="win",Início!$G$14,Início!$G$18),"")</f>
        <v/>
      </c>
      <c r="H482" s="74" t="str">
        <f t="shared" si="11"/>
        <v/>
      </c>
      <c r="I482" s="51" t="str">
        <f t="shared" si="12"/>
        <v/>
      </c>
      <c r="J482" s="75" t="str">
        <f>IF(AND(A482&lt;&gt;"",B482&lt;&gt;"",C482&lt;&gt;"",D482&lt;&gt;"",E482&lt;&gt;"",F482&lt;&gt;""),IF(C482="win",Início!$G$14,Início!$G$18),"")</f>
        <v/>
      </c>
      <c r="K482" s="74" t="str">
        <f t="shared" si="13"/>
        <v/>
      </c>
      <c r="L482" s="51" t="str">
        <f t="shared" si="14"/>
        <v/>
      </c>
      <c r="M482" s="23"/>
      <c r="N482" s="54" t="str">
        <f t="shared" si="19"/>
        <v/>
      </c>
      <c r="O482" s="54" t="str">
        <f t="shared" si="15"/>
        <v/>
      </c>
      <c r="P482" s="14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</row>
    <row r="483" spans="1:30" ht="18.75" customHeight="1" x14ac:dyDescent="0.25">
      <c r="A483" s="58"/>
      <c r="B483" s="23"/>
      <c r="C483" s="71" t="str">
        <f t="shared" si="10"/>
        <v/>
      </c>
      <c r="D483" s="23"/>
      <c r="E483" s="23"/>
      <c r="F483" s="25"/>
      <c r="G483" s="73" t="str">
        <f>IF(AND(A483&lt;&gt;"",B483&lt;&gt;"",C483&lt;&gt;"",D483&lt;&gt;"",E483&lt;&gt;"",F483&lt;&gt;""),IF(C483="win",Início!$G$14,Início!$G$18),"")</f>
        <v/>
      </c>
      <c r="H483" s="74" t="str">
        <f t="shared" si="11"/>
        <v/>
      </c>
      <c r="I483" s="51" t="str">
        <f t="shared" si="12"/>
        <v/>
      </c>
      <c r="J483" s="75" t="str">
        <f>IF(AND(A483&lt;&gt;"",B483&lt;&gt;"",C483&lt;&gt;"",D483&lt;&gt;"",E483&lt;&gt;"",F483&lt;&gt;""),IF(C483="win",Início!$G$14,Início!$G$18),"")</f>
        <v/>
      </c>
      <c r="K483" s="74" t="str">
        <f t="shared" si="13"/>
        <v/>
      </c>
      <c r="L483" s="51" t="str">
        <f t="shared" si="14"/>
        <v/>
      </c>
      <c r="M483" s="23"/>
      <c r="N483" s="54" t="str">
        <f t="shared" si="19"/>
        <v/>
      </c>
      <c r="O483" s="54" t="str">
        <f t="shared" si="15"/>
        <v/>
      </c>
      <c r="P483" s="14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</row>
    <row r="484" spans="1:30" ht="18.75" customHeight="1" x14ac:dyDescent="0.25">
      <c r="A484" s="58"/>
      <c r="B484" s="23"/>
      <c r="C484" s="71" t="str">
        <f t="shared" si="10"/>
        <v/>
      </c>
      <c r="D484" s="23"/>
      <c r="E484" s="23"/>
      <c r="F484" s="25"/>
      <c r="G484" s="73" t="str">
        <f>IF(AND(A484&lt;&gt;"",B484&lt;&gt;"",C484&lt;&gt;"",D484&lt;&gt;"",E484&lt;&gt;"",F484&lt;&gt;""),IF(C484="win",Início!$G$14,Início!$G$18),"")</f>
        <v/>
      </c>
      <c r="H484" s="74" t="str">
        <f t="shared" si="11"/>
        <v/>
      </c>
      <c r="I484" s="51" t="str">
        <f t="shared" si="12"/>
        <v/>
      </c>
      <c r="J484" s="75" t="str">
        <f>IF(AND(A484&lt;&gt;"",B484&lt;&gt;"",C484&lt;&gt;"",D484&lt;&gt;"",E484&lt;&gt;"",F484&lt;&gt;""),IF(C484="win",Início!$G$14,Início!$G$18),"")</f>
        <v/>
      </c>
      <c r="K484" s="74" t="str">
        <f t="shared" si="13"/>
        <v/>
      </c>
      <c r="L484" s="51" t="str">
        <f t="shared" si="14"/>
        <v/>
      </c>
      <c r="M484" s="23"/>
      <c r="N484" s="54" t="str">
        <f t="shared" si="19"/>
        <v/>
      </c>
      <c r="O484" s="54" t="str">
        <f t="shared" si="15"/>
        <v/>
      </c>
      <c r="P484" s="14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</row>
    <row r="485" spans="1:30" ht="18.75" customHeight="1" x14ac:dyDescent="0.25">
      <c r="A485" s="58"/>
      <c r="B485" s="23"/>
      <c r="C485" s="71" t="str">
        <f t="shared" si="10"/>
        <v/>
      </c>
      <c r="D485" s="23"/>
      <c r="E485" s="23"/>
      <c r="F485" s="25"/>
      <c r="G485" s="73" t="str">
        <f>IF(AND(A485&lt;&gt;"",B485&lt;&gt;"",C485&lt;&gt;"",D485&lt;&gt;"",E485&lt;&gt;"",F485&lt;&gt;""),IF(C485="win",Início!$G$14,Início!$G$18),"")</f>
        <v/>
      </c>
      <c r="H485" s="74" t="str">
        <f t="shared" si="11"/>
        <v/>
      </c>
      <c r="I485" s="51" t="str">
        <f t="shared" si="12"/>
        <v/>
      </c>
      <c r="J485" s="75" t="str">
        <f>IF(AND(A485&lt;&gt;"",B485&lt;&gt;"",C485&lt;&gt;"",D485&lt;&gt;"",E485&lt;&gt;"",F485&lt;&gt;""),IF(C485="win",Início!$G$14,Início!$G$18),"")</f>
        <v/>
      </c>
      <c r="K485" s="74" t="str">
        <f t="shared" si="13"/>
        <v/>
      </c>
      <c r="L485" s="51" t="str">
        <f t="shared" si="14"/>
        <v/>
      </c>
      <c r="M485" s="23"/>
      <c r="N485" s="54" t="str">
        <f t="shared" si="19"/>
        <v/>
      </c>
      <c r="O485" s="54" t="str">
        <f t="shared" si="15"/>
        <v/>
      </c>
      <c r="P485" s="14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</row>
    <row r="486" spans="1:30" ht="18.75" customHeight="1" x14ac:dyDescent="0.25">
      <c r="A486" s="58"/>
      <c r="B486" s="23"/>
      <c r="C486" s="71" t="str">
        <f t="shared" si="10"/>
        <v/>
      </c>
      <c r="D486" s="23"/>
      <c r="E486" s="23"/>
      <c r="F486" s="25"/>
      <c r="G486" s="73" t="str">
        <f>IF(AND(A486&lt;&gt;"",B486&lt;&gt;"",C486&lt;&gt;"",D486&lt;&gt;"",E486&lt;&gt;"",F486&lt;&gt;""),IF(C486="win",Início!$G$14,Início!$G$18),"")</f>
        <v/>
      </c>
      <c r="H486" s="74" t="str">
        <f t="shared" si="11"/>
        <v/>
      </c>
      <c r="I486" s="51" t="str">
        <f t="shared" si="12"/>
        <v/>
      </c>
      <c r="J486" s="75" t="str">
        <f>IF(AND(A486&lt;&gt;"",B486&lt;&gt;"",C486&lt;&gt;"",D486&lt;&gt;"",E486&lt;&gt;"",F486&lt;&gt;""),IF(C486="win",Início!$G$14,Início!$G$18),"")</f>
        <v/>
      </c>
      <c r="K486" s="74" t="str">
        <f t="shared" si="13"/>
        <v/>
      </c>
      <c r="L486" s="51" t="str">
        <f t="shared" si="14"/>
        <v/>
      </c>
      <c r="M486" s="23"/>
      <c r="N486" s="54" t="str">
        <f t="shared" si="19"/>
        <v/>
      </c>
      <c r="O486" s="54" t="str">
        <f t="shared" si="15"/>
        <v/>
      </c>
      <c r="P486" s="14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</row>
    <row r="487" spans="1:30" ht="18.75" customHeight="1" x14ac:dyDescent="0.25">
      <c r="A487" s="58"/>
      <c r="B487" s="23"/>
      <c r="C487" s="71" t="str">
        <f t="shared" si="10"/>
        <v/>
      </c>
      <c r="D487" s="23"/>
      <c r="E487" s="23"/>
      <c r="F487" s="25"/>
      <c r="G487" s="73" t="str">
        <f>IF(AND(A487&lt;&gt;"",B487&lt;&gt;"",C487&lt;&gt;"",D487&lt;&gt;"",E487&lt;&gt;"",F487&lt;&gt;""),IF(C487="win",Início!$G$14,Início!$G$18),"")</f>
        <v/>
      </c>
      <c r="H487" s="74" t="str">
        <f t="shared" si="11"/>
        <v/>
      </c>
      <c r="I487" s="51" t="str">
        <f t="shared" si="12"/>
        <v/>
      </c>
      <c r="J487" s="75" t="str">
        <f>IF(AND(A487&lt;&gt;"",B487&lt;&gt;"",C487&lt;&gt;"",D487&lt;&gt;"",E487&lt;&gt;"",F487&lt;&gt;""),IF(C487="win",Início!$G$14,Início!$G$18),"")</f>
        <v/>
      </c>
      <c r="K487" s="74" t="str">
        <f t="shared" si="13"/>
        <v/>
      </c>
      <c r="L487" s="51" t="str">
        <f t="shared" si="14"/>
        <v/>
      </c>
      <c r="M487" s="23"/>
      <c r="N487" s="54" t="str">
        <f t="shared" si="19"/>
        <v/>
      </c>
      <c r="O487" s="54" t="str">
        <f t="shared" si="15"/>
        <v/>
      </c>
      <c r="P487" s="14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</row>
    <row r="488" spans="1:30" ht="18.75" customHeight="1" x14ac:dyDescent="0.25">
      <c r="A488" s="58"/>
      <c r="B488" s="23"/>
      <c r="C488" s="71" t="str">
        <f t="shared" si="10"/>
        <v/>
      </c>
      <c r="D488" s="23"/>
      <c r="E488" s="23"/>
      <c r="F488" s="25"/>
      <c r="G488" s="73" t="str">
        <f>IF(AND(A488&lt;&gt;"",B488&lt;&gt;"",C488&lt;&gt;"",D488&lt;&gt;"",E488&lt;&gt;"",F488&lt;&gt;""),IF(C488="win",Início!$G$14,Início!$G$18),"")</f>
        <v/>
      </c>
      <c r="H488" s="74" t="str">
        <f t="shared" si="11"/>
        <v/>
      </c>
      <c r="I488" s="51" t="str">
        <f t="shared" si="12"/>
        <v/>
      </c>
      <c r="J488" s="75" t="str">
        <f>IF(AND(A488&lt;&gt;"",B488&lt;&gt;"",C488&lt;&gt;"",D488&lt;&gt;"",E488&lt;&gt;"",F488&lt;&gt;""),IF(C488="win",Início!$G$14,Início!$G$18),"")</f>
        <v/>
      </c>
      <c r="K488" s="74" t="str">
        <f t="shared" si="13"/>
        <v/>
      </c>
      <c r="L488" s="51" t="str">
        <f t="shared" si="14"/>
        <v/>
      </c>
      <c r="M488" s="23"/>
      <c r="N488" s="54" t="str">
        <f t="shared" si="19"/>
        <v/>
      </c>
      <c r="O488" s="54" t="str">
        <f t="shared" si="15"/>
        <v/>
      </c>
      <c r="P488" s="14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</row>
    <row r="489" spans="1:30" ht="18.75" customHeight="1" x14ac:dyDescent="0.25">
      <c r="A489" s="58"/>
      <c r="B489" s="23"/>
      <c r="C489" s="71" t="str">
        <f t="shared" si="10"/>
        <v/>
      </c>
      <c r="D489" s="23"/>
      <c r="E489" s="23"/>
      <c r="F489" s="25"/>
      <c r="G489" s="73" t="str">
        <f>IF(AND(A489&lt;&gt;"",B489&lt;&gt;"",C489&lt;&gt;"",D489&lt;&gt;"",E489&lt;&gt;"",F489&lt;&gt;""),IF(C489="win",Início!$G$14,Início!$G$18),"")</f>
        <v/>
      </c>
      <c r="H489" s="74" t="str">
        <f t="shared" si="11"/>
        <v/>
      </c>
      <c r="I489" s="51" t="str">
        <f t="shared" si="12"/>
        <v/>
      </c>
      <c r="J489" s="75" t="str">
        <f>IF(AND(A489&lt;&gt;"",B489&lt;&gt;"",C489&lt;&gt;"",D489&lt;&gt;"",E489&lt;&gt;"",F489&lt;&gt;""),IF(C489="win",Início!$G$14,Início!$G$18),"")</f>
        <v/>
      </c>
      <c r="K489" s="74" t="str">
        <f t="shared" si="13"/>
        <v/>
      </c>
      <c r="L489" s="51" t="str">
        <f t="shared" si="14"/>
        <v/>
      </c>
      <c r="M489" s="23"/>
      <c r="N489" s="54" t="str">
        <f t="shared" si="19"/>
        <v/>
      </c>
      <c r="O489" s="54" t="str">
        <f t="shared" si="15"/>
        <v/>
      </c>
      <c r="P489" s="14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</row>
    <row r="490" spans="1:30" ht="18.75" customHeight="1" x14ac:dyDescent="0.25">
      <c r="A490" s="58"/>
      <c r="B490" s="23"/>
      <c r="C490" s="71" t="str">
        <f t="shared" si="10"/>
        <v/>
      </c>
      <c r="D490" s="23"/>
      <c r="E490" s="23"/>
      <c r="F490" s="25"/>
      <c r="G490" s="73" t="str">
        <f>IF(AND(A490&lt;&gt;"",B490&lt;&gt;"",C490&lt;&gt;"",D490&lt;&gt;"",E490&lt;&gt;"",F490&lt;&gt;""),IF(C490="win",Início!$G$14,Início!$G$18),"")</f>
        <v/>
      </c>
      <c r="H490" s="74" t="str">
        <f t="shared" si="11"/>
        <v/>
      </c>
      <c r="I490" s="51" t="str">
        <f t="shared" si="12"/>
        <v/>
      </c>
      <c r="J490" s="75" t="str">
        <f>IF(AND(A490&lt;&gt;"",B490&lt;&gt;"",C490&lt;&gt;"",D490&lt;&gt;"",E490&lt;&gt;"",F490&lt;&gt;""),IF(C490="win",Início!$G$14,Início!$G$18),"")</f>
        <v/>
      </c>
      <c r="K490" s="74" t="str">
        <f t="shared" si="13"/>
        <v/>
      </c>
      <c r="L490" s="51" t="str">
        <f t="shared" si="14"/>
        <v/>
      </c>
      <c r="M490" s="23"/>
      <c r="N490" s="54" t="str">
        <f t="shared" si="19"/>
        <v/>
      </c>
      <c r="O490" s="54" t="str">
        <f t="shared" si="15"/>
        <v/>
      </c>
      <c r="P490" s="14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</row>
    <row r="491" spans="1:30" ht="18.75" customHeight="1" x14ac:dyDescent="0.25">
      <c r="A491" s="58"/>
      <c r="B491" s="23"/>
      <c r="C491" s="71" t="str">
        <f t="shared" si="10"/>
        <v/>
      </c>
      <c r="D491" s="23"/>
      <c r="E491" s="23"/>
      <c r="F491" s="25"/>
      <c r="G491" s="73" t="str">
        <f>IF(AND(A491&lt;&gt;"",B491&lt;&gt;"",C491&lt;&gt;"",D491&lt;&gt;"",E491&lt;&gt;"",F491&lt;&gt;""),IF(C491="win",Início!$G$14,Início!$G$18),"")</f>
        <v/>
      </c>
      <c r="H491" s="74" t="str">
        <f t="shared" si="11"/>
        <v/>
      </c>
      <c r="I491" s="51" t="str">
        <f t="shared" si="12"/>
        <v/>
      </c>
      <c r="J491" s="75" t="str">
        <f>IF(AND(A491&lt;&gt;"",B491&lt;&gt;"",C491&lt;&gt;"",D491&lt;&gt;"",E491&lt;&gt;"",F491&lt;&gt;""),IF(C491="win",Início!$G$14,Início!$G$18),"")</f>
        <v/>
      </c>
      <c r="K491" s="74" t="str">
        <f t="shared" si="13"/>
        <v/>
      </c>
      <c r="L491" s="51" t="str">
        <f t="shared" si="14"/>
        <v/>
      </c>
      <c r="M491" s="23"/>
      <c r="N491" s="54" t="str">
        <f t="shared" si="19"/>
        <v/>
      </c>
      <c r="O491" s="54" t="str">
        <f t="shared" si="15"/>
        <v/>
      </c>
      <c r="P491" s="14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</row>
    <row r="492" spans="1:30" ht="18.75" customHeight="1" x14ac:dyDescent="0.25">
      <c r="A492" s="58"/>
      <c r="B492" s="23"/>
      <c r="C492" s="71" t="str">
        <f t="shared" si="10"/>
        <v/>
      </c>
      <c r="D492" s="23"/>
      <c r="E492" s="23"/>
      <c r="F492" s="25"/>
      <c r="G492" s="73" t="str">
        <f>IF(AND(A492&lt;&gt;"",B492&lt;&gt;"",C492&lt;&gt;"",D492&lt;&gt;"",E492&lt;&gt;"",F492&lt;&gt;""),IF(C492="win",Início!$G$14,Início!$G$18),"")</f>
        <v/>
      </c>
      <c r="H492" s="74" t="str">
        <f t="shared" si="11"/>
        <v/>
      </c>
      <c r="I492" s="51" t="str">
        <f t="shared" si="12"/>
        <v/>
      </c>
      <c r="J492" s="75" t="str">
        <f>IF(AND(A492&lt;&gt;"",B492&lt;&gt;"",C492&lt;&gt;"",D492&lt;&gt;"",E492&lt;&gt;"",F492&lt;&gt;""),IF(C492="win",Início!$G$14,Início!$G$18),"")</f>
        <v/>
      </c>
      <c r="K492" s="74" t="str">
        <f t="shared" si="13"/>
        <v/>
      </c>
      <c r="L492" s="51" t="str">
        <f t="shared" si="14"/>
        <v/>
      </c>
      <c r="M492" s="23"/>
      <c r="N492" s="54" t="str">
        <f t="shared" si="19"/>
        <v/>
      </c>
      <c r="O492" s="54" t="str">
        <f t="shared" si="15"/>
        <v/>
      </c>
      <c r="P492" s="14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</row>
    <row r="493" spans="1:30" ht="18.75" customHeight="1" x14ac:dyDescent="0.25">
      <c r="A493" s="58"/>
      <c r="B493" s="23"/>
      <c r="C493" s="71" t="str">
        <f t="shared" si="10"/>
        <v/>
      </c>
      <c r="D493" s="23"/>
      <c r="E493" s="23"/>
      <c r="F493" s="25"/>
      <c r="G493" s="73" t="str">
        <f>IF(AND(A493&lt;&gt;"",B493&lt;&gt;"",C493&lt;&gt;"",D493&lt;&gt;"",E493&lt;&gt;"",F493&lt;&gt;""),IF(C493="win",Início!$G$14,Início!$G$18),"")</f>
        <v/>
      </c>
      <c r="H493" s="74" t="str">
        <f t="shared" si="11"/>
        <v/>
      </c>
      <c r="I493" s="51" t="str">
        <f t="shared" si="12"/>
        <v/>
      </c>
      <c r="J493" s="75" t="str">
        <f>IF(AND(A493&lt;&gt;"",B493&lt;&gt;"",C493&lt;&gt;"",D493&lt;&gt;"",E493&lt;&gt;"",F493&lt;&gt;""),IF(C493="win",Início!$G$14,Início!$G$18),"")</f>
        <v/>
      </c>
      <c r="K493" s="74" t="str">
        <f t="shared" si="13"/>
        <v/>
      </c>
      <c r="L493" s="51" t="str">
        <f t="shared" si="14"/>
        <v/>
      </c>
      <c r="M493" s="23"/>
      <c r="N493" s="54" t="str">
        <f t="shared" si="19"/>
        <v/>
      </c>
      <c r="O493" s="54" t="str">
        <f t="shared" si="15"/>
        <v/>
      </c>
      <c r="P493" s="14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</row>
    <row r="494" spans="1:30" ht="18.75" customHeight="1" x14ac:dyDescent="0.25">
      <c r="A494" s="58"/>
      <c r="B494" s="23"/>
      <c r="C494" s="71" t="str">
        <f t="shared" si="10"/>
        <v/>
      </c>
      <c r="D494" s="23"/>
      <c r="E494" s="23"/>
      <c r="F494" s="25"/>
      <c r="G494" s="73" t="str">
        <f>IF(AND(A494&lt;&gt;"",B494&lt;&gt;"",C494&lt;&gt;"",D494&lt;&gt;"",E494&lt;&gt;"",F494&lt;&gt;""),IF(C494="win",Início!$G$14,Início!$G$18),"")</f>
        <v/>
      </c>
      <c r="H494" s="74" t="str">
        <f t="shared" si="11"/>
        <v/>
      </c>
      <c r="I494" s="51" t="str">
        <f t="shared" si="12"/>
        <v/>
      </c>
      <c r="J494" s="75" t="str">
        <f>IF(AND(A494&lt;&gt;"",B494&lt;&gt;"",C494&lt;&gt;"",D494&lt;&gt;"",E494&lt;&gt;"",F494&lt;&gt;""),IF(C494="win",Início!$G$14,Início!$G$18),"")</f>
        <v/>
      </c>
      <c r="K494" s="74" t="str">
        <f t="shared" si="13"/>
        <v/>
      </c>
      <c r="L494" s="51" t="str">
        <f t="shared" si="14"/>
        <v/>
      </c>
      <c r="M494" s="23"/>
      <c r="N494" s="54" t="str">
        <f t="shared" si="19"/>
        <v/>
      </c>
      <c r="O494" s="54" t="str">
        <f t="shared" si="15"/>
        <v/>
      </c>
      <c r="P494" s="14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</row>
    <row r="495" spans="1:30" ht="18.75" customHeight="1" x14ac:dyDescent="0.25">
      <c r="A495" s="58"/>
      <c r="B495" s="23"/>
      <c r="C495" s="71" t="str">
        <f t="shared" si="10"/>
        <v/>
      </c>
      <c r="D495" s="23"/>
      <c r="E495" s="23"/>
      <c r="F495" s="25"/>
      <c r="G495" s="73" t="str">
        <f>IF(AND(A495&lt;&gt;"",B495&lt;&gt;"",C495&lt;&gt;"",D495&lt;&gt;"",E495&lt;&gt;"",F495&lt;&gt;""),IF(C495="win",Início!$G$14,Início!$G$18),"")</f>
        <v/>
      </c>
      <c r="H495" s="74" t="str">
        <f t="shared" si="11"/>
        <v/>
      </c>
      <c r="I495" s="51" t="str">
        <f t="shared" si="12"/>
        <v/>
      </c>
      <c r="J495" s="75" t="str">
        <f>IF(AND(A495&lt;&gt;"",B495&lt;&gt;"",C495&lt;&gt;"",D495&lt;&gt;"",E495&lt;&gt;"",F495&lt;&gt;""),IF(C495="win",Início!$G$14,Início!$G$18),"")</f>
        <v/>
      </c>
      <c r="K495" s="74" t="str">
        <f t="shared" si="13"/>
        <v/>
      </c>
      <c r="L495" s="51" t="str">
        <f t="shared" si="14"/>
        <v/>
      </c>
      <c r="M495" s="23"/>
      <c r="N495" s="54" t="str">
        <f t="shared" si="19"/>
        <v/>
      </c>
      <c r="O495" s="54" t="str">
        <f t="shared" si="15"/>
        <v/>
      </c>
      <c r="P495" s="14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</row>
    <row r="496" spans="1:30" ht="18.75" customHeight="1" x14ac:dyDescent="0.25">
      <c r="A496" s="58"/>
      <c r="B496" s="23"/>
      <c r="C496" s="71" t="str">
        <f t="shared" si="10"/>
        <v/>
      </c>
      <c r="D496" s="23"/>
      <c r="E496" s="23"/>
      <c r="F496" s="25"/>
      <c r="G496" s="73" t="str">
        <f>IF(AND(A496&lt;&gt;"",B496&lt;&gt;"",C496&lt;&gt;"",D496&lt;&gt;"",E496&lt;&gt;"",F496&lt;&gt;""),IF(C496="win",Início!$G$14,Início!$G$18),"")</f>
        <v/>
      </c>
      <c r="H496" s="74" t="str">
        <f t="shared" si="11"/>
        <v/>
      </c>
      <c r="I496" s="51" t="str">
        <f t="shared" si="12"/>
        <v/>
      </c>
      <c r="J496" s="75" t="str">
        <f>IF(AND(A496&lt;&gt;"",B496&lt;&gt;"",C496&lt;&gt;"",D496&lt;&gt;"",E496&lt;&gt;"",F496&lt;&gt;""),IF(C496="win",Início!$G$14,Início!$G$18),"")</f>
        <v/>
      </c>
      <c r="K496" s="74" t="str">
        <f t="shared" si="13"/>
        <v/>
      </c>
      <c r="L496" s="51" t="str">
        <f t="shared" si="14"/>
        <v/>
      </c>
      <c r="M496" s="23"/>
      <c r="N496" s="54" t="str">
        <f t="shared" si="19"/>
        <v/>
      </c>
      <c r="O496" s="54" t="str">
        <f t="shared" si="15"/>
        <v/>
      </c>
      <c r="P496" s="14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</row>
    <row r="497" spans="1:30" ht="18.75" customHeight="1" x14ac:dyDescent="0.25">
      <c r="A497" s="58"/>
      <c r="B497" s="23"/>
      <c r="C497" s="71" t="str">
        <f t="shared" si="10"/>
        <v/>
      </c>
      <c r="D497" s="23"/>
      <c r="E497" s="23"/>
      <c r="F497" s="25"/>
      <c r="G497" s="73" t="str">
        <f>IF(AND(A497&lt;&gt;"",B497&lt;&gt;"",C497&lt;&gt;"",D497&lt;&gt;"",E497&lt;&gt;"",F497&lt;&gt;""),IF(C497="win",Início!$G$14,Início!$G$18),"")</f>
        <v/>
      </c>
      <c r="H497" s="74" t="str">
        <f t="shared" si="11"/>
        <v/>
      </c>
      <c r="I497" s="51" t="str">
        <f t="shared" si="12"/>
        <v/>
      </c>
      <c r="J497" s="75" t="str">
        <f>IF(AND(A497&lt;&gt;"",B497&lt;&gt;"",C497&lt;&gt;"",D497&lt;&gt;"",E497&lt;&gt;"",F497&lt;&gt;""),IF(C497="win",Início!$G$14,Início!$G$18),"")</f>
        <v/>
      </c>
      <c r="K497" s="74" t="str">
        <f t="shared" si="13"/>
        <v/>
      </c>
      <c r="L497" s="51" t="str">
        <f t="shared" si="14"/>
        <v/>
      </c>
      <c r="M497" s="23"/>
      <c r="N497" s="54" t="str">
        <f t="shared" si="19"/>
        <v/>
      </c>
      <c r="O497" s="54" t="str">
        <f t="shared" si="15"/>
        <v/>
      </c>
      <c r="P497" s="14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</row>
    <row r="498" spans="1:30" ht="18.75" customHeight="1" x14ac:dyDescent="0.25">
      <c r="A498" s="58"/>
      <c r="B498" s="23"/>
      <c r="C498" s="71" t="str">
        <f t="shared" si="10"/>
        <v/>
      </c>
      <c r="D498" s="23"/>
      <c r="E498" s="23"/>
      <c r="F498" s="25"/>
      <c r="G498" s="73" t="str">
        <f>IF(AND(A498&lt;&gt;"",B498&lt;&gt;"",C498&lt;&gt;"",D498&lt;&gt;"",E498&lt;&gt;"",F498&lt;&gt;""),IF(C498="win",Início!$G$14,Início!$G$18),"")</f>
        <v/>
      </c>
      <c r="H498" s="74" t="str">
        <f t="shared" si="11"/>
        <v/>
      </c>
      <c r="I498" s="51" t="str">
        <f t="shared" si="12"/>
        <v/>
      </c>
      <c r="J498" s="75" t="str">
        <f>IF(AND(A498&lt;&gt;"",B498&lt;&gt;"",C498&lt;&gt;"",D498&lt;&gt;"",E498&lt;&gt;"",F498&lt;&gt;""),IF(C498="win",Início!$G$14,Início!$G$18),"")</f>
        <v/>
      </c>
      <c r="K498" s="74" t="str">
        <f t="shared" si="13"/>
        <v/>
      </c>
      <c r="L498" s="51" t="str">
        <f t="shared" si="14"/>
        <v/>
      </c>
      <c r="M498" s="23"/>
      <c r="N498" s="54" t="str">
        <f t="shared" si="19"/>
        <v/>
      </c>
      <c r="O498" s="54" t="str">
        <f t="shared" si="15"/>
        <v/>
      </c>
      <c r="P498" s="14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</row>
    <row r="499" spans="1:30" ht="18.75" customHeight="1" x14ac:dyDescent="0.25">
      <c r="A499" s="58"/>
      <c r="B499" s="23"/>
      <c r="C499" s="71" t="str">
        <f t="shared" si="10"/>
        <v/>
      </c>
      <c r="D499" s="23"/>
      <c r="E499" s="23"/>
      <c r="F499" s="25"/>
      <c r="G499" s="73" t="str">
        <f>IF(AND(A499&lt;&gt;"",B499&lt;&gt;"",C499&lt;&gt;"",D499&lt;&gt;"",E499&lt;&gt;"",F499&lt;&gt;""),IF(C499="win",Início!$G$14,Início!$G$18),"")</f>
        <v/>
      </c>
      <c r="H499" s="74" t="str">
        <f t="shared" si="11"/>
        <v/>
      </c>
      <c r="I499" s="51" t="str">
        <f t="shared" si="12"/>
        <v/>
      </c>
      <c r="J499" s="75" t="str">
        <f>IF(AND(A499&lt;&gt;"",B499&lt;&gt;"",C499&lt;&gt;"",D499&lt;&gt;"",E499&lt;&gt;"",F499&lt;&gt;""),IF(C499="win",Início!$G$14,Início!$G$18),"")</f>
        <v/>
      </c>
      <c r="K499" s="74" t="str">
        <f t="shared" si="13"/>
        <v/>
      </c>
      <c r="L499" s="51" t="str">
        <f t="shared" si="14"/>
        <v/>
      </c>
      <c r="M499" s="23"/>
      <c r="N499" s="54" t="str">
        <f t="shared" si="19"/>
        <v/>
      </c>
      <c r="O499" s="54" t="str">
        <f t="shared" si="15"/>
        <v/>
      </c>
      <c r="P499" s="14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</row>
    <row r="500" spans="1:30" ht="18.75" customHeight="1" x14ac:dyDescent="0.25">
      <c r="A500" s="58"/>
      <c r="B500" s="23"/>
      <c r="C500" s="71" t="str">
        <f t="shared" si="10"/>
        <v/>
      </c>
      <c r="D500" s="23"/>
      <c r="E500" s="23"/>
      <c r="F500" s="25"/>
      <c r="G500" s="73" t="str">
        <f>IF(AND(A500&lt;&gt;"",B500&lt;&gt;"",C500&lt;&gt;"",D500&lt;&gt;"",E500&lt;&gt;"",F500&lt;&gt;""),IF(C500="win",Início!$G$14,Início!$G$18),"")</f>
        <v/>
      </c>
      <c r="H500" s="74" t="str">
        <f t="shared" si="11"/>
        <v/>
      </c>
      <c r="I500" s="51" t="str">
        <f t="shared" si="12"/>
        <v/>
      </c>
      <c r="J500" s="75" t="str">
        <f>IF(AND(A500&lt;&gt;"",B500&lt;&gt;"",C500&lt;&gt;"",D500&lt;&gt;"",E500&lt;&gt;"",F500&lt;&gt;""),IF(C500="win",Início!$G$14,Início!$G$18),"")</f>
        <v/>
      </c>
      <c r="K500" s="74" t="str">
        <f t="shared" si="13"/>
        <v/>
      </c>
      <c r="L500" s="51" t="str">
        <f t="shared" si="14"/>
        <v/>
      </c>
      <c r="M500" s="23"/>
      <c r="N500" s="54" t="str">
        <f t="shared" si="19"/>
        <v/>
      </c>
      <c r="O500" s="54" t="str">
        <f t="shared" si="15"/>
        <v/>
      </c>
      <c r="P500" s="14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</row>
    <row r="501" spans="1:30" ht="18.75" customHeight="1" x14ac:dyDescent="0.25">
      <c r="A501" s="58"/>
      <c r="B501" s="23"/>
      <c r="C501" s="71" t="str">
        <f t="shared" si="10"/>
        <v/>
      </c>
      <c r="D501" s="23"/>
      <c r="E501" s="23"/>
      <c r="F501" s="25"/>
      <c r="G501" s="73" t="str">
        <f>IF(AND(A501&lt;&gt;"",B501&lt;&gt;"",C501&lt;&gt;"",D501&lt;&gt;"",E501&lt;&gt;"",F501&lt;&gt;""),IF(C501="win",Início!$G$14,Início!$G$18),"")</f>
        <v/>
      </c>
      <c r="H501" s="74" t="str">
        <f t="shared" si="11"/>
        <v/>
      </c>
      <c r="I501" s="51" t="str">
        <f t="shared" si="12"/>
        <v/>
      </c>
      <c r="J501" s="75" t="str">
        <f>IF(AND(A501&lt;&gt;"",B501&lt;&gt;"",C501&lt;&gt;"",D501&lt;&gt;"",E501&lt;&gt;"",F501&lt;&gt;""),IF(C501="win",Início!$G$14,Início!$G$18),"")</f>
        <v/>
      </c>
      <c r="K501" s="74" t="str">
        <f t="shared" si="13"/>
        <v/>
      </c>
      <c r="L501" s="51" t="str">
        <f t="shared" si="14"/>
        <v/>
      </c>
      <c r="M501" s="23"/>
      <c r="N501" s="54" t="str">
        <f t="shared" si="19"/>
        <v/>
      </c>
      <c r="O501" s="54" t="str">
        <f t="shared" si="15"/>
        <v/>
      </c>
      <c r="P501" s="14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</row>
    <row r="502" spans="1:30" ht="18.75" customHeight="1" x14ac:dyDescent="0.25">
      <c r="A502" s="58"/>
      <c r="B502" s="23"/>
      <c r="C502" s="71" t="str">
        <f t="shared" si="10"/>
        <v/>
      </c>
      <c r="D502" s="23"/>
      <c r="E502" s="23"/>
      <c r="F502" s="25"/>
      <c r="G502" s="73" t="str">
        <f>IF(AND(A502&lt;&gt;"",B502&lt;&gt;"",C502&lt;&gt;"",D502&lt;&gt;"",E502&lt;&gt;"",F502&lt;&gt;""),IF(C502="win",Início!$G$14,Início!$G$18),"")</f>
        <v/>
      </c>
      <c r="H502" s="74" t="str">
        <f t="shared" si="11"/>
        <v/>
      </c>
      <c r="I502" s="51" t="str">
        <f t="shared" si="12"/>
        <v/>
      </c>
      <c r="J502" s="75" t="str">
        <f>IF(AND(A502&lt;&gt;"",B502&lt;&gt;"",C502&lt;&gt;"",D502&lt;&gt;"",E502&lt;&gt;"",F502&lt;&gt;""),IF(C502="win",Início!$G$14,Início!$G$18),"")</f>
        <v/>
      </c>
      <c r="K502" s="74" t="str">
        <f t="shared" si="13"/>
        <v/>
      </c>
      <c r="L502" s="51" t="str">
        <f t="shared" si="14"/>
        <v/>
      </c>
      <c r="M502" s="23"/>
      <c r="N502" s="54" t="str">
        <f t="shared" si="19"/>
        <v/>
      </c>
      <c r="O502" s="54" t="str">
        <f t="shared" si="15"/>
        <v/>
      </c>
      <c r="P502" s="14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</row>
  </sheetData>
  <mergeCells count="6">
    <mergeCell ref="A1:O1"/>
    <mergeCell ref="A3:O3"/>
    <mergeCell ref="Q4:AC4"/>
    <mergeCell ref="B5:C5"/>
    <mergeCell ref="G5:I5"/>
    <mergeCell ref="J5:L5"/>
  </mergeCells>
  <conditionalFormatting sqref="N6:O502">
    <cfRule type="cellIs" dxfId="2" priority="1" operator="greaterThan">
      <formula>0</formula>
    </cfRule>
  </conditionalFormatting>
  <conditionalFormatting sqref="N6:O502">
    <cfRule type="cellIs" dxfId="1" priority="2" operator="lessThan">
      <formula>0</formula>
    </cfRule>
  </conditionalFormatting>
  <conditionalFormatting sqref="N6:O502">
    <cfRule type="containsBlanks" dxfId="0" priority="3">
      <formula>LEN(TRIM(N6))=0</formula>
    </cfRule>
  </conditionalFormatting>
  <dataValidations count="1">
    <dataValidation type="list" allowBlank="1" sqref="D6:D502" xr:uid="{00000000-0002-0000-0200-000000000000}">
      <formula1>"C,V"</formula1>
    </dataValidation>
  </dataValidations>
  <hyperlinks>
    <hyperlink ref="Q4" r:id="rId1" xr:uid="{00000000-0004-0000-0200-000000000000}"/>
  </hyperlinks>
  <pageMargins left="0.511811024" right="0.511811024" top="0.78740157499999996" bottom="0.78740157499999996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Início</vt:lpstr>
      <vt:lpstr>Ações</vt:lpstr>
      <vt:lpstr>Futuros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Lucas de Barros Serra</cp:lastModifiedBy>
  <dcterms:modified xsi:type="dcterms:W3CDTF">2022-09-28T12:49:14Z</dcterms:modified>
</cp:coreProperties>
</file>